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90" yWindow="0" windowWidth="11715" windowHeight="11760"/>
  </bookViews>
  <sheets>
    <sheet name="GHV-TROŠKOVNIK" sheetId="1" r:id="rId1"/>
  </sheets>
  <definedNames>
    <definedName name="_xlnm.Print_Area" localSheetId="0">'GHV-TROŠKOVNIK'!$A$1:$F$519</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4" i="1"/>
  <c r="F256"/>
  <c r="F70" l="1"/>
  <c r="F93"/>
  <c r="F106"/>
  <c r="F127"/>
  <c r="F509"/>
  <c r="F506"/>
  <c r="F503"/>
  <c r="F500"/>
  <c r="F493"/>
  <c r="F492"/>
  <c r="F442"/>
  <c r="F489"/>
  <c r="F484"/>
  <c r="F476"/>
  <c r="F467"/>
  <c r="F454"/>
  <c r="F447"/>
  <c r="F446"/>
  <c r="F439"/>
  <c r="F436"/>
  <c r="F410"/>
  <c r="F382"/>
  <c r="F494" s="1"/>
  <c r="F246"/>
  <c r="F243"/>
  <c r="F240"/>
  <c r="F238"/>
  <c r="F352"/>
  <c r="F351"/>
  <c r="F348"/>
  <c r="F345"/>
  <c r="F343"/>
  <c r="F339"/>
  <c r="F336"/>
  <c r="F333"/>
  <c r="F329"/>
  <c r="F318"/>
  <c r="F317"/>
  <c r="F220"/>
  <c r="F219"/>
  <c r="F310"/>
  <c r="F309"/>
  <c r="F305"/>
  <c r="F296"/>
  <c r="F295"/>
  <c r="F286"/>
  <c r="F282"/>
  <c r="F278"/>
  <c r="F277"/>
  <c r="F273"/>
  <c r="F272"/>
  <c r="F268"/>
  <c r="F260"/>
  <c r="F259"/>
  <c r="F249"/>
  <c r="F236"/>
  <c r="F234"/>
  <c r="F226"/>
  <c r="F209"/>
  <c r="F215"/>
  <c r="F214"/>
  <c r="F213"/>
  <c r="F353" l="1"/>
  <c r="F223" l="1"/>
  <c r="F208"/>
  <c r="F204"/>
  <c r="F200"/>
  <c r="F199"/>
  <c r="F193"/>
  <c r="F192"/>
  <c r="F186"/>
  <c r="F185"/>
  <c r="F180"/>
  <c r="F154"/>
  <c r="F153"/>
  <c r="F152"/>
  <c r="F148"/>
  <c r="F145"/>
  <c r="F144"/>
  <c r="F231" l="1"/>
  <c r="F229"/>
  <c r="F191"/>
  <c r="F184"/>
  <c r="F140"/>
  <c r="F136"/>
  <c r="F131"/>
  <c r="F261" l="1"/>
  <c r="F514" s="1"/>
  <c r="F511"/>
  <c r="F517" s="1"/>
  <c r="F515" l="1"/>
  <c r="F516"/>
  <c r="F518" l="1"/>
</calcChain>
</file>

<file path=xl/sharedStrings.xml><?xml version="1.0" encoding="utf-8"?>
<sst xmlns="http://schemas.openxmlformats.org/spreadsheetml/2006/main" count="593" uniqueCount="429">
  <si>
    <t>TROŠKOVNIK</t>
  </si>
  <si>
    <t>Projekt:</t>
  </si>
  <si>
    <t>Vrsta projekta:</t>
  </si>
  <si>
    <t>Građevina:</t>
  </si>
  <si>
    <t>Investitor:</t>
  </si>
  <si>
    <t>Glavni projektant:</t>
  </si>
  <si>
    <t>Ovlašteni projektant:</t>
  </si>
  <si>
    <t>Suradnik na projektu:</t>
  </si>
  <si>
    <t>Broj tehničkog dnevnika:</t>
  </si>
  <si>
    <t>Zajednička oznaka projekta:</t>
  </si>
  <si>
    <t>Direktor:</t>
  </si>
  <si>
    <t>R. br.</t>
  </si>
  <si>
    <t>Opis</t>
  </si>
  <si>
    <t>Jed. mjere</t>
  </si>
  <si>
    <t>Količina</t>
  </si>
  <si>
    <t>Jed. cijena</t>
  </si>
  <si>
    <t>Uk. cijena</t>
  </si>
  <si>
    <t>komplet</t>
  </si>
  <si>
    <t>GLAVNI PROJEKT</t>
  </si>
  <si>
    <t>m</t>
  </si>
  <si>
    <t>kom</t>
  </si>
  <si>
    <t>Razni pomoćni montažni radovi koji će se izvoditi po posebnom zahtjevu investitora upisom u građevinski dnevnik te izradom odgovarajuće analize cijena. Obračun se vrši po stvarno utrošenim radnim satima po kvalifikaciji radne angažirane snage.</t>
  </si>
  <si>
    <t>sati</t>
  </si>
  <si>
    <t>KV</t>
  </si>
  <si>
    <t>NKV</t>
  </si>
  <si>
    <t>kg</t>
  </si>
  <si>
    <t>10.</t>
  </si>
  <si>
    <t>11.</t>
  </si>
  <si>
    <t>12.</t>
  </si>
  <si>
    <t>13.</t>
  </si>
  <si>
    <t>14.</t>
  </si>
  <si>
    <t>15.</t>
  </si>
  <si>
    <t>16.</t>
  </si>
  <si>
    <t>1.</t>
  </si>
  <si>
    <t>2.</t>
  </si>
  <si>
    <t>3.</t>
  </si>
  <si>
    <t>4.</t>
  </si>
  <si>
    <t>Tehničke karakteristike:</t>
  </si>
  <si>
    <t>Stavka uključuje fitinge i sav ovjesni pribor, te zaštitne cijevi većeg promjera za prolaz kroz zidove i ploče.</t>
  </si>
  <si>
    <t>Dobava i ugradnja bakrenih odmašćenih predizoliranih  cijevi sa izolacijom debljine 6 mm otpornom na difuziju vodene pare i koeficijentom  µ=10000, otporne na temperaturu -80˚C/+115˚C.</t>
  </si>
  <si>
    <t>Polaganje cijevi u unutarnjem prostoru je unutar spuštenog stropa, a u vanjskom prostoru u limene kanalice po zidu, koje treba uvrstiti u cijenu.</t>
  </si>
  <si>
    <t xml:space="preserve">Ø9,52 mm      </t>
  </si>
  <si>
    <t>Ispitivanje propusnosti odvoda kondenzata u trajanju od 24 sata</t>
  </si>
  <si>
    <t>Tehničke karakteristike uređaja:</t>
  </si>
  <si>
    <t xml:space="preserve">CIJEVNI RAZVOD </t>
  </si>
  <si>
    <t>OVJES</t>
  </si>
  <si>
    <t>ELASTIČNO PLASTIČNO CRIJEVO</t>
  </si>
  <si>
    <t>Ø24 x 2,0 mm, L = 500 mm</t>
  </si>
  <si>
    <t>PPR CIJEVI ZA ODVOD KONDENZATA</t>
  </si>
  <si>
    <t>SDR 11 Ø32</t>
  </si>
  <si>
    <t>RASHLADNI MEDIJ</t>
  </si>
  <si>
    <t>PUŠTANJE U POGON</t>
  </si>
  <si>
    <t>Potrošni materijal neophodan za montažu navedene instalacije, kao što su brtve, tipli, vijci, matice, fitinzi, holenderi, redukcije za uvarivanje, proturne cijevi, ukrasne rozete, navojni redukcijski nastavci, prelazi za spoj bakrenih cijevi i armature, kisik, dušik, plin, elektrode i slično.</t>
  </si>
  <si>
    <t>VENTILATOR</t>
  </si>
  <si>
    <t>SPIRO KANAL</t>
  </si>
  <si>
    <t>do Ø125mm           s = 0,6 mm</t>
  </si>
  <si>
    <t>Ø140 - Ø250mm    s = 0,75 mm</t>
  </si>
  <si>
    <t>Ø280 - Ø500mm    s = 0,88 mm</t>
  </si>
  <si>
    <t>Ø500 - Ø1000mm  s = 1,00 mm</t>
  </si>
  <si>
    <t>dimenzije:</t>
  </si>
  <si>
    <t>KANALI</t>
  </si>
  <si>
    <t>Dobava i ugradnja pravokutnih kanala za razvod zraka izrađenih od pocinčanog čeličnog lima prema HRN DIN 24190 ili jednakovrijedno, uključivo spojni i fazonski komadi (koljena, redukcije, račve, etaže, kanalski nastavci i sl.) i sav ostali materijal za dovođenje instalacije u funkciju i potpuno pogonsko stanje.</t>
  </si>
  <si>
    <t>Kanali i fazonski komadi odgovarajuće dijagonalno ili poprečno ukrućeni, sa spojnim, pričvrsnim i brtvenim priborom i materijalom, kao što su usmjerni limovi, ojačanja, ukrute, prirubnice, kutnici, spojnice, vijci, negoriva traka za brtvljenje sekcija kanala i sl.</t>
  </si>
  <si>
    <t>Debljina lima ovisna o dimenziji duže stranice kanala, oblik F (falcana izvedba), za razred grupe tlakova 1 i 4, kako slijedi:</t>
  </si>
  <si>
    <t>do 500 mm, s=0,6 mm</t>
  </si>
  <si>
    <t>od 501 do 1000 mm, s=0,8 mm</t>
  </si>
  <si>
    <t>od 1001 do 2000 mm, s=1,0 mm</t>
  </si>
  <si>
    <t>Ukupna težina pravokutnih kanala prema gornjem opisu.</t>
  </si>
  <si>
    <t>PREDIZOLIRANE GIBLJIVE CIJEVI</t>
  </si>
  <si>
    <t>Ø100 mm</t>
  </si>
  <si>
    <t>TOPLINSKA IZOLACIJA</t>
  </si>
  <si>
    <t>- koeficijent otpora difuziji vodene pare:m &gt;= 7000
- vodljivost                 l &lt;= 0,036 W/mK
- bez FCKW
Svi spojevi su pričvršćeni lijepljenjem.</t>
  </si>
  <si>
    <t>U stavku je uključen sav potreban spojni materijal (ljepilo AF 520),  i dio na odrezivanje.</t>
  </si>
  <si>
    <t>Tip: ARMACELL ACE plus ili slično</t>
  </si>
  <si>
    <t>debljina izolacije s =13 mm  (kanali dobavnog zraka)</t>
  </si>
  <si>
    <t>m2</t>
  </si>
  <si>
    <t>Dobava i ugradnja zavjesni, pričvrsni i brtveni materijal za spajanje i montažu kanala. Brtvljenje segmenata isključivo pomoću negorivih materijala.</t>
  </si>
  <si>
    <t>Montaža gore specificirane opreme i materijala, povezivanje s kanalima do potpune pogonske sposobnosti, uključivo mehanička montaža pripadajućih elemenata automatske regulacije.</t>
  </si>
  <si>
    <t>Stavka uključuje probni pogon kompletnog sustava i prateće pogonske opreme, reguliranje od strane ovlaštenih osoba, grubo balansiranje instalacije s regulacijom ventilatora i distributivnih elemenata, te konačno puštanje u pogon sa svim potrebnim podešavanjima i mjerenjima do potpunog postizanja projektnih parametara, uz izradu pratećih zapisnika o postignutim parametrima rada sustava.</t>
  </si>
  <si>
    <t>BRTVLJENJE</t>
  </si>
  <si>
    <t>PLOČASTI RADIJATORI</t>
  </si>
  <si>
    <t>TERMOSTATSKA RADIJATORSKA GLAVA</t>
  </si>
  <si>
    <t xml:space="preserve">Dobava i ugradnja termostatske radijatorske glave  prema DIN EN 215 dio 1, sa ugrađenim tekućinskim osjetnikom, sa podesivim graničnicima za regulaciju krajnjih postavnih vrijednosti za dnevni i noćni režim rada. Na rukohvatu su otisnute oznake postavnih vrijednosti, oznaka zaštitnog položaja protiv smrzavanja, sve otporno na habanje. Glava je opremljena sa graničnikom prekomjerne elongacije povratne opruge i zaštitnim prstenom protiv utjecaja toplinskog zračenja sa ogrjevnog tijela i ventila. Spoj na tijelo ventila - navojna matica M 30x1,5, područje postavnih vrijednosti 6 do 28 °C, histereza 0,2 K. </t>
  </si>
  <si>
    <t>Dobava i ugradnja: Izolacije cjevovoda tople vode paronepropusnim materijalom koji ima zatvorene ćelije. Koeficijent otpora difuzije vodne pare mi, min=7000. U isporuku je uključena odgovarajuća količina ljepila i traka za zatvaranje šavova, te postavljanje iste.</t>
  </si>
  <si>
    <t>Materijal je teško zapaljiv, samougasiv, nekapajući i ne prenosi vatru, debljine 25 mm.</t>
  </si>
  <si>
    <t>Građevinski radovi potrebni pri polaganju cijevi kao što su izrade prodora, "šlicanje" i sl.</t>
  </si>
  <si>
    <t>Oslonci, konzole, ovjesi i ostali pribor za vođenje, oslanjanje i ovješenje cjevovoda izrađen iz tipskih elemenata, prema prethodnoj razradi i detaljnoj specifikaciji izrađenoj od strane proizvođača, što je uključeno u stavku. Kompletan materijal iz ove stavke isporučuje se na gradilište pocinčan radi zaštite od korozije.</t>
  </si>
  <si>
    <t>Nepredviđeni građevinski radovi potrebni kod montaže instalacija, probijanje i zatvaranje otvora, ispuna pri prolazu cjevovoda kroz zidove, protupožarne zone kao i pripremni i završni radovi i sl.</t>
  </si>
  <si>
    <t>Pripremno - završni radovi, troškovi prijevoza i uskladištenja specificirane opreme i materijala, od mjesta nabavke do radilišta, troškovi dovoza i odvoza alata potrebnog za montažu instalacije, svi prenosi po građevini te odvoz preostalog materijala.</t>
  </si>
  <si>
    <t>Stalno čišćenje gradilišta tijekom radova kao i završno detaljno čišćenje nakon završetka radova, odvoženje viška materijala i smeća na deponij te plaćanje usluga deponija.</t>
  </si>
  <si>
    <t>Primopredaja izvedenih radova, signalno obilježavanje vodova i opreme, te potrebni natpisi upozorenja i obavještenja.</t>
  </si>
  <si>
    <t xml:space="preserve">REKAPITULACIJA </t>
  </si>
  <si>
    <t>Dobava i ugradnja predizoliranih gibljivih cijevi s negorivom izolacijom za dovod kondicioniuranog zraka veličine:</t>
  </si>
  <si>
    <t>Dobava i ugradnja toplinske izolacije kanala fleksibilnim pločama u jednom sloju, od spužvastog materijala na bazi sintetičkog kaučuka (elastomer), zatvorene ćelijaste strukture i pokrovom od polietilenske folije, sljedećih svojstava:</t>
  </si>
  <si>
    <t>Dobava i ugradnja elastičnog plastičnog armiranog crijeva, na kraju s obuhvatnicom (šelnom), za priključak odvoda vode s tave kondenzata i/ili crpke kondenzata u cijevnu mrežu, dimenzije:</t>
  </si>
  <si>
    <t>Brtvljenje (međuprostora) prodora cijevi kroz gips-kartonske i betonske zidove koji nisu granice požarnih zona trajno elastičnim kitom ili pjenom.</t>
  </si>
  <si>
    <t>II. VENTILACIJA</t>
  </si>
  <si>
    <t>01.</t>
  </si>
  <si>
    <t>REGULACIJSKA ZAKLOPKA</t>
  </si>
  <si>
    <t>VRTLOŽNI DISTRIBUTER</t>
  </si>
  <si>
    <t>Dobava i ugradnja stropnog distributer zraka za vrtložno istrujavanje zraka s kvadratnom istrujnom pločom, u boji prema rješenju interijera i odabiru arhitekta, s kružno poredanim istrujnim otvorima i podesivim krilcima za usmjeravanje struje zraka, za ugradnju u spušteni strop, komplet s toplinski izoliranom priključnom kutijom iz pocinčanog lima s bočnim priključkom i regulatorom protoka. Proizvod kao Klimaoprema DEV-Q</t>
  </si>
  <si>
    <t>DEV-Q-300x8</t>
  </si>
  <si>
    <t>02.</t>
  </si>
  <si>
    <t>03.</t>
  </si>
  <si>
    <t>DEV-Q-625/24</t>
  </si>
  <si>
    <t>04.</t>
  </si>
  <si>
    <t>Dobava i ugradnja ručne regulacijske zaklopke za regulaciju protoka u pravokutnim i cilindričim kanalima. Regulacijska zaklopka je od pocinčanog čeličnog lima, sa prigrađenim elementom za prihvat elektromotornog pogona. Proizvod kao Klimaoprema RZ.
Sljedećih veličina:</t>
  </si>
  <si>
    <t>05.</t>
  </si>
  <si>
    <t>06.</t>
  </si>
  <si>
    <t>07.</t>
  </si>
  <si>
    <t>08.</t>
  </si>
  <si>
    <t>09.</t>
  </si>
  <si>
    <t>Brtvljenje (međuprostora) prodora ventilacijskih kanala kroz gips-kartonske koji nisu granice požarnih zona trajno elastičnim kitom ili pjenom, za sljedeće dimenzije ventilacijskih kanala</t>
  </si>
  <si>
    <t>do  Ø250</t>
  </si>
  <si>
    <t>Istrujavanje zraka je horizontalno što omogućuje jednostavnu ugradnju u arhitektonske niše i fasadno na konzole.</t>
  </si>
  <si>
    <t>Dobava i ugradnja okruglih (spiro) kanala izrađenih iz čelične pocinčane trake debljine prema DIN 24190 i 24191, uključivo fazonske komade:</t>
  </si>
  <si>
    <r>
      <t>Dobava i ugradnja cjevovoda za odvod kondenzata izrađen od PP/R cijevi SDR 11; PN 10 uključivo spojne i prelazne elemente, fitinge, te ovjesni pribor, kao proizvod AQUATHERM,sljedećih dimenzija</t>
    </r>
    <r>
      <rPr>
        <sz val="11"/>
        <rFont val="Times New Roman"/>
        <family val="1"/>
        <charset val="238"/>
      </rPr>
      <t>:</t>
    </r>
  </si>
  <si>
    <t>Ukupno 2. VENTILACIJA:</t>
  </si>
  <si>
    <t>Ukupno 5. ZAJEDNIČKE STAVKE:</t>
  </si>
  <si>
    <t xml:space="preserve">Ukupno </t>
  </si>
  <si>
    <t>Ukupno 2. VENTILACIJA</t>
  </si>
  <si>
    <t>PROTUPOŽARNO BRTVLJENJE</t>
  </si>
  <si>
    <t>Ø200 mm</t>
  </si>
  <si>
    <t>17.</t>
  </si>
  <si>
    <t>18.</t>
  </si>
  <si>
    <t>19.</t>
  </si>
  <si>
    <t>NEPOVRATNA ZAKLOPKA</t>
  </si>
  <si>
    <t>Dobava i ugradnja nepovratne ventilacijske zaklopke (klapne) za sprječavanje povratnog strujanja zraka u ventilacijskom sustavu. Zaklopka s automatskim zatvaranjem putem opruge ili gravitacijskih lamela, izrađena od pocinčanog čelika..
Namijenjena za montažu u kružni ili pravokutni ventilacijski kanal s mogućnošću ugradnje u horizontalni ili vertikalni položaj.
U cijenu su uključeni:
sav potreban montažni materijal
brtvljenje spojeva
priključivanje na postojeći sustav
funkcionalna provjera nakon ugradnje</t>
  </si>
  <si>
    <t>20.</t>
  </si>
  <si>
    <t>21.</t>
  </si>
  <si>
    <t>Ivan Mataić, mag.ing.mech.</t>
  </si>
  <si>
    <t>Ukupno 1.RADIJATORSKO GRIJANJE:</t>
  </si>
  <si>
    <t>T6 22 VM/105 600x600</t>
  </si>
  <si>
    <t>TERMOSTATSKI RADIJATORSKI VENTIL</t>
  </si>
  <si>
    <t xml:space="preserve">Dobava i ugradnja termostatskog radijatorskog ventila s priključkom u dvije točke za povezivanje na radijatore s donjim priključkom razmaka 50 mm. Ventil  neovisan o promjeni dinamičkog tlaka s ugrađenim automatskim regulatorom protoka za  dvocjevne sustave toplovodnog grijanja sa prisilnom cirkulacijom i normalnom temperaturnom razlikom povratnog i polaznog voda s točnim namještanjem protoka , prema DIN EN 215 dio 1. 
Kučište ventila napravljeno iz bronce otporne na starenje i koroziju. Brtvljenje oko klipa ventila sa dvije O-brtve iz EPDM-a. Zamjena vanjske O-brtve ili kompletnog ventilskog uloška moguća putem Heimeier alate bez pražnjenja sustava. Ventil ima funkciju regulacije protoka, regulacije temperature prostora, zatvaranja, ispuštanja vode iz radijatora.  Spoj na termostatsku glavu preko navojnog priključka M 30x1,5.         </t>
  </si>
  <si>
    <t>DN 15 kutni/ ravni</t>
  </si>
  <si>
    <t>Dobava i ugradnja pločastih radijatora sa srednjim priključkom, za ogrjevni medij 80/60°C, u kompletu s nosačima, odzračnim pipcem, prigušnicom i čepom, i sa svom spojnom armaturom, proizvod kao Vogel&amp;Noot T6 22 VM ili jednakovrijedno sljedećih dimenzija:</t>
  </si>
  <si>
    <t>Proizvod IMI Hydronic Engineering, tip Multilux V Eclipse ili jednakovrijedno, dimenzija i količina:</t>
  </si>
  <si>
    <t>Proizvod IMI Hydronic Engineering, tip: Termostatska glava VK ili jednakovrijedno, količina:</t>
  </si>
  <si>
    <t>BAKRENE CIJEVI</t>
  </si>
  <si>
    <t>Dobava i ugradnja bakrenih cijevi u šipkama zajedno sa fitinzima, spojnim, montažnim i ovjesnim materijalom, za ogrjevnu i rashladnu vodu, dimenzija</t>
  </si>
  <si>
    <t>Cu18x1</t>
  </si>
  <si>
    <t>Cu22x1</t>
  </si>
  <si>
    <t>kpl</t>
  </si>
  <si>
    <t>22.</t>
  </si>
  <si>
    <t>DN 15</t>
  </si>
  <si>
    <t>Sitni potrošni materijal neophodan za montažu specificirane opreme, kao što
su: kisik, disu plin, elektrode, sitni ovjesi, obuhvatnice, tipli, profilno željezo i
sav ostali materijal koji nije posebno specificiran, a za potpunu funkciju
sistema.</t>
  </si>
  <si>
    <t>I. GRIJANJE I HLAĐENJE</t>
  </si>
  <si>
    <t xml:space="preserve">ISPUŠTANJE VODE IZ SUSTAVA GRIJANJA I HLAĐENJA </t>
  </si>
  <si>
    <t>PUNJENJE SUSTAVA GRIJANJA I HLAĐENJA</t>
  </si>
  <si>
    <t>PARAPETNI VENTILOKONVEKTOR</t>
  </si>
  <si>
    <t>Rashladni učinak odabran je prema temperaturi prostora 26 °C suhog termometra / 19°C vlažnog termometra i temperaturi hladne vode 7/12°C.</t>
  </si>
  <si>
    <t>Dodatna oprema koja se isporučuje u sklopu ventilokonvektora:</t>
  </si>
  <si>
    <t>* troputni ventil 220V; on-off tvornički montiran na ventilokonvektoru</t>
  </si>
  <si>
    <t>* pomoćna tavica za kondenzat</t>
  </si>
  <si>
    <t>* regulator za ugradnju u sklopu ventilokonvektora</t>
  </si>
  <si>
    <t>Ogrjevni učinak odabran je na temperaturi prostora 20 °C i temperaturi tople vode 80°C.</t>
  </si>
  <si>
    <t>Ventilclima AIR 30 ili jednakovrijedno</t>
  </si>
  <si>
    <t>Ventilclima AIR 50 ili jednakovrijedno</t>
  </si>
  <si>
    <t>Totalni rashladni učinak : 1,88 / 1,73 / 1,55 kW</t>
  </si>
  <si>
    <t>Pad tlaka na vodenoj strani u režimu hlađenja: 18,7 kPa</t>
  </si>
  <si>
    <t>Ogrijevni učinak:  2,02 / 1,89 / 1,74 kW</t>
  </si>
  <si>
    <t>Protok vode u režimu hlađenja: 0,091 l/s</t>
  </si>
  <si>
    <t>Nivo zvučne snage: 43 / 39 / 36 dB(A)</t>
  </si>
  <si>
    <t>Nivo zvučnog tlaka: 34,5 / 30,5 / 27,5 dB(A)</t>
  </si>
  <si>
    <t>Protok zraka : 291 / 248 / 214 m3/h</t>
  </si>
  <si>
    <t>Električna snaga: 34 / 29 / 25 W</t>
  </si>
  <si>
    <t>Dimenzije kućišta  DxŠxV:  900 x 218 x 530 (plus nogic 100) mm</t>
  </si>
  <si>
    <t>* nogice za podnu montažu</t>
  </si>
  <si>
    <t>Totalni rashladni učinak : 3,03 / 2,69 / 2,34 kW</t>
  </si>
  <si>
    <t>Protok vode u režimu hlađenja: 0,129 l/s</t>
  </si>
  <si>
    <t>Pad tlaka na vodenoj strani u režimu hlađenja: 17,0 kPa</t>
  </si>
  <si>
    <t>Ogrijevni učinak:  3,54 / 3,13 / 2,83 kW</t>
  </si>
  <si>
    <t>Pad tlaka na vodenoj strani u režimu grijanja: 2,4 kPa</t>
  </si>
  <si>
    <t>Pad tlaka na vodenoj strani u režimu grijanja: 5,1 kPa</t>
  </si>
  <si>
    <t>Nivo zvučne snage: 46 / 42 / 39 dB(A)</t>
  </si>
  <si>
    <t>Nivo zvučnog tlaka: 37,5 / 33,5 / 30,5 dB(A)</t>
  </si>
  <si>
    <t>Protok zraka : 505 / 401 / 329 m3/h</t>
  </si>
  <si>
    <t>Električna snaga: 62 / 48 / 39 W</t>
  </si>
  <si>
    <t>Dimenzije kućišta  DxŠxV:  1200 x 218 x 530 (plus nogic 100) mm</t>
  </si>
  <si>
    <t>KAZETNI VENTILOKONVEKTOR</t>
  </si>
  <si>
    <t xml:space="preserve">Dobava i ugradnja niskošumnog parapetnog ventilokonvektora predviđenog za četveroijevni sustav grijanja/hlađenja za vertikalnu montažu. Uređaj je standardno opremljen sa: standardnom maskom s prednjom usisnom rešetkom, glavnom tavicom za kondenzat, odzračnim pipcem, perivim filterom, ventilatorom sa direktno pogonjenim elektro motorom te svim ostalim elementima potrebnim za funkcionalni rad ventilokonvektora. Ventilokonvektori trebaju biti potvrđeni EUROVENT certifikatom ili jednakovrijednim certifikatom. </t>
  </si>
  <si>
    <t xml:space="preserve">Dobava i ugradnja kazetnog ventilokonvektora predviđenog za četveroijevni sustav grijanja/hlađenja za stopnu montažu. Uređaj je standardno opremljen sa: standardnom maskom s  usisnom rešetkom, glavnom tavicom za kondenzat, odzračnim pipcem, perivim filterom, ventilatorom sa direktno pogonjenim elektro motorom te svim ostalim elementima potrebnim za funkcionalni rad ventilokonvektora. Ventilokonvektori trebaju biti potvrđeni EUROVENT certifikatom ili jednakovrijednim certifikatom. </t>
  </si>
  <si>
    <t>Ventilclima LIGHT 84 ili jednakovrijedno</t>
  </si>
  <si>
    <t>Totalni rashladni učinak : 3,83 / 3,38 / 2,67 kW</t>
  </si>
  <si>
    <t>Protok vode u režimu hlađenja: 0,186 l/s</t>
  </si>
  <si>
    <t>Pad tlaka na vodenoj strani u režimu hlađenja: 21,0 kPa</t>
  </si>
  <si>
    <t>Ogrijevni učinak:  5,37/ 4,49/ 3,67 kW</t>
  </si>
  <si>
    <t>Protok vode u režimu grijanja: 0,065</t>
  </si>
  <si>
    <t>Pad tlaka na vodenoj strani u režimu grijanja: 21,3 kPa</t>
  </si>
  <si>
    <t>Nivo zvučne snage: 58 / 49 / 39 dB(A)</t>
  </si>
  <si>
    <t>Nivo zvučnog tlaka: 49,5 / 40,5 / 30,5 dB(A)</t>
  </si>
  <si>
    <t>Protok zraka : 660 / 468 / 328 m3/h</t>
  </si>
  <si>
    <t>Električna snaga: 75 / 52 / 33 W</t>
  </si>
  <si>
    <t>Dimenzije kućišta  DxŠxV:  680 x 680 x 326 mm</t>
  </si>
  <si>
    <t xml:space="preserve">Navojni tlačno neovisni balans i regulacijski prolazni ventil s linearnom karakeristikom regulacije, sa funkcijom automatskog ograničenja protoka i autoritetom 1 pri svim postavkama. Regulacijski omjer 1 : 1000 i moduliranje ispod 1 % postavljenog protoka, bez obzira na postavku. Podešenje maksimalnog protoka jasno označeno na ventilu, vidljivo i sa instaliranim pogonom. Izvedba bez mjernih spojnica. </t>
  </si>
  <si>
    <t>DN15LF (do 200 l/h)</t>
  </si>
  <si>
    <t>DN15 (do 650 l/h)</t>
  </si>
  <si>
    <t>TLAČNO-NEOVISNI VENTIL</t>
  </si>
  <si>
    <t>Protok vode u režimu grijanja: 0,038 l/s</t>
  </si>
  <si>
    <t>Protok vode u režimu grijanja: 0,025 l/s</t>
  </si>
  <si>
    <t>POGON VENTILA</t>
  </si>
  <si>
    <t>DN15</t>
  </si>
  <si>
    <t>DN20</t>
  </si>
  <si>
    <t>DN25</t>
  </si>
  <si>
    <t xml:space="preserve">Dobava I ugradnja elektrotermičkog pogona za ON/OFF regulaciju ventila sa navojnim prihvatom za montažu na tlačno noevisne ventile, bez napona zatvoren, spojen na 230V mrežu. </t>
  </si>
  <si>
    <t>KUGLASTE SLAVINE</t>
  </si>
  <si>
    <t>SPLIT SUSTAV</t>
  </si>
  <si>
    <t>Tehničke karakteristike sustava:</t>
  </si>
  <si>
    <t>Napajanje: jednofazno, 220-240 V, 50 Hz</t>
  </si>
  <si>
    <t>Qh (min,nom,max) =1,00 / 3,50 / 4,50 kW</t>
  </si>
  <si>
    <t>N =0,19 / 1,10 / 1,40 kW</t>
  </si>
  <si>
    <t>EER=3,5</t>
  </si>
  <si>
    <t>Qg (min,nom,max) = 0,8 / 4,00 / 4,80 kW</t>
  </si>
  <si>
    <t>N = 0,15 / 1,21 / 1,40 kW</t>
  </si>
  <si>
    <t>COP=3,31</t>
  </si>
  <si>
    <t>medij:  R32 (prednapunjen 0,90 kg)</t>
  </si>
  <si>
    <t>Priključak R32: tekuća faza: 6,35 mm</t>
  </si>
  <si>
    <t>Priključak R32: plinovita faza: 9,52 mm</t>
  </si>
  <si>
    <t>Duljina razvoda: do 20 m od čega visinski do 15 m.</t>
  </si>
  <si>
    <t>Radno područje - hlađenje: od -15° do 46°C</t>
  </si>
  <si>
    <t>Radno područje - grijanje: od -20° do 24°C</t>
  </si>
  <si>
    <t>Dimenzije unutarnje jedinice: 820x215 mm; h=299 mm</t>
  </si>
  <si>
    <t>Težina unutarnje jedinice: 9,1 kg</t>
  </si>
  <si>
    <t>Nivo zvučnog tlaka unutarnje jedinice: (max / mid / min / silent):
40 / 34 / 28 / 23 dB(A)</t>
  </si>
  <si>
    <t>Dimenzije vanjske jedinice: 790x285 mm; h=548 mm</t>
  </si>
  <si>
    <t>Težina vanjske jedinice: 32,5 kg</t>
  </si>
  <si>
    <t>Nivo zvučnog tlaka vanjske jedinice: (hl / gr): 48 / 48 dB(A)</t>
  </si>
  <si>
    <t>Dobava i ugradnja: Unutarnja jedinica monosplit sustava modernog dizajna s perforiranom maskom predviđena za  montažu na zid, opremljena ventilatorom, izmjenjivačem topline s direktnom ekspanzijom freona, elektronskim ekspanzijskim ventilom, te svim potrebnim elementima za zaštitu, kontrolu i regulaciju uređaja i temperature. Uređaj je standardno opremljen IC bežičnim upravljačem.</t>
  </si>
  <si>
    <t>Cu28x1,5</t>
  </si>
  <si>
    <t>DN 20</t>
  </si>
  <si>
    <t>DN 25</t>
  </si>
  <si>
    <t xml:space="preserve">Ø6,35 mm      </t>
  </si>
  <si>
    <t>SDR 11 Ø25</t>
  </si>
  <si>
    <t>Uključuje:</t>
  </si>
  <si>
    <t>Dobava i ugradnja suhog sifona za odvodnju kondenzata iz ventilokonvektora, klima uređaja ili rashladnih ormara, tipa HL136 ili jednakovrijednog. Sifon je niskoprofilni, s integriranim membranskim (suhim) nepovratnim zatvaračem, bez potrebe za vodenim stupcem.
Uključuje:
Spoj na odvodnu instalaciju (DN32/DN40),
Povezivanje na odvod kondenzata iz uređaja,
Mehanička fiksacija i brtvljenje,
Ispitna kontrola spoja i funkcionalnosti,
Sav potreban pomoćni materijal i rad.</t>
  </si>
  <si>
    <t>FLEKSIBILNA CRIJEVA</t>
  </si>
  <si>
    <t>Dobava i montaža fleksibilnih crijeva za montažu ventilokonvektora.</t>
  </si>
  <si>
    <t>ZIDNI SIFON</t>
  </si>
  <si>
    <t>SUHI SIFON</t>
  </si>
  <si>
    <t>Dobava i ugradnja zidnog suhog sifona za odvodnju kondenzata tipa HL138 ili jednakovrijednog. Sifon sadrži suhi nepovratni zatvarač (membranski), otklopni poklopac za čišćenje i priključak za vodoravno spajanje na odvodni sustav.
Namijenjen za instalaciju u zid (ugradbeni element) u sanitarnim, tehničkim i klimatiziranim prostorima.
Uključuje:
Montaža u zid (prikladno učvršćenje ili ugradbena kutija ako je predviđena),
Spoj na odvodnu mrežu (DN40 ili DN50),
Priključak na dovod kondenzata (npr. iz ventilokonvektora),
Brtvljenje, kontrola funkcije i eventualna nivelacija,
Sav potreban materijal i rad.</t>
  </si>
  <si>
    <t>Ispuštanje vode iz sustava grijanja  i hlađenja. Zatvaranje ventila na razdjelniku i sabirniku i ispuštanje sukundarnog dijela instalacije.</t>
  </si>
  <si>
    <t>Balansiranje hidrauličkih sustava, uz prisustvo predstavnika ovlaštenog servisa ili proizvođača opreme. Mjerenje ostvarenih protoka i izdavanje
zapisnika o istome. Troškovi pogonske energije nisu uključeni.</t>
  </si>
  <si>
    <t>23.</t>
  </si>
  <si>
    <t>24.</t>
  </si>
  <si>
    <t>Dobava i ugradnja:Vanjska jedinica monosplit sustava u izvedbi dizalice topline zrak/zrak namijenjena za spoj na jednu unutarnju jedinicu. Uređaj je namijenjen za vanjsku montažu - zaštićen od vremenskih utjecaja, s ugrađenim hermetičkim DC inverter kompresorima,  zrakom hlađenim kondenzatorom i svim potrebnim elementima za zaštitu, kontrolu i regulaciju uređaja i funkcionalni rad. Rashladni medij R32. U stavku uključiti nosač za ugradnju vanjske jedinice na zid.</t>
  </si>
  <si>
    <t>25.</t>
  </si>
  <si>
    <t>Dobava i ugradnja aksijalnog reverzibilnog ventilatora za odsis kompresorske stanice. Kućište ventilatora je izrađeno iz pocinčanog čelika. Ventilatorsko kolo s 5 izbalansiranih lopatica izrađenih od polimera otpornih na udarce, za rad s temp. zraka -30˚C  do +60˚C.  Stupanj zaštite motora IP 55. Moguća montaža u bilo kojem položaju. Proizvod Helios HRFW 250/2 slijedećih tehničkih karakteristika:
Protok zraka: 1500 m3/h
Raspoloživi statički tlak: 130 Pa
Napon: 230V, 1f,
Snaga motora: 187W,
Dimenzije ventilatora  (duljina/promjer): 300/250 mm
Nivo zvučnog tlaka na 4m: 55 dB(A)
Uz ventilator se isporučuju slijedeći elementi:
Elastični spoj Helios FM 250 (1 kom),
Protuprirubnica Helios FR 250 (1 kom),
Montažne konzole Helios MK 250 (1 par)
TME 1 prostorni termostat, područje podešavanja 0-50°C (1 kom)</t>
  </si>
  <si>
    <t>Napomene:</t>
  </si>
  <si>
    <t>Nacrti, tehnički opisi i troškovnik čine cjelinu projekta prema kojima se izvode radovi. Sve odredbe koji su navedene u njima smatraju se sastavnim dijelom opisa svake pojedine stavke troškovnika. U slučaju neusklađenosti, radovi se izvode prema projektnom rješenju koje je definirano glavnim projektom ukoliko odgovorni projektant ne naloži drugačije.</t>
  </si>
  <si>
    <t>Specifikacije (tekstualni dio) i grafički prikazi predstavljaju cjelinu i što je makar jednom od njih naznačeno obveza je za ponuditelja.</t>
  </si>
  <si>
    <t>Ponuditelj je dužan proučiti sve navedene dijelove projekta, a u slučaju nejasnoća tražiti objašnjenje od projektanta, odnosno iznijeti svoje primjedbe i otkloniti ih prije davanja ponude.</t>
  </si>
  <si>
    <t>Ponuditelj podnošenjem ponude potvrđuje da je tehničku dokumentaciju proučio i razumio, da je izvršio provjeru usklađenosti i količina, da u njoj nema nedostataka, te da je prihvaća kao osnova za izvođenje radova.</t>
  </si>
  <si>
    <t xml:space="preserve">Nepoznavanje bilo kojeg od dijelova projekta kojeg je ponuditelj imao na uvid tijekom davanja ponude neće se prihvatiti kao razlog za naknadno povišenje jediničnih cijena ili greške u izvedbi ili produljenja roka. </t>
  </si>
  <si>
    <t>U slučaju da ponuditelj predlaže iz svojih razloga ili iz razloga ekonomičnosti druga projektantska jednakovrijedna rješenja dužan je izraditi dokumentaciju (tekstualnu i grafičku) i dati je na odobrenje projektantu, nadzoru i investitoru.</t>
  </si>
  <si>
    <t>Ukoliko se stavkom troškovnika navodi materijal ili dr. koji nije obuhvaćen propisima, onda se ima u svemu izvesti prema uputama proizvođača, te priložiti potrebne garancije i ateste od za to ovlaštenih ustanova.</t>
  </si>
  <si>
    <t>Jediničnom cijenom moraju biti obuhvaćeni svi potrebni materijali i radovi (osnovni i pomoćni) kao i sve nabave/dobave i transporti na gradilištu, odvozi na deponij te ishođenje sve potrebne dokumentacije, ukoliko opisom troškovničke stavke nije drugačije definirano.</t>
  </si>
  <si>
    <t>Svi troškovi proizišli iz formiranja gradilišta kao i troškovi osiguranja istog su obaveza izvođača.</t>
  </si>
  <si>
    <t xml:space="preserve">U troškove gradnje ulaze i svi eventualni zastoji zbog niskih temperatura (zaštita ab konstrukcija) ili visokih temperatura (dodatna vlaženja i sl.), te rješavanje problema kod iskopa i betoniranja zbog eventualne pojave podzemnih voda (ispumpavanje), ukoliko se radi o podzemnoj vodi koja je evidentirana u geomehaničkom izvještaju.  </t>
  </si>
  <si>
    <t>U stavkama troškovnika potrebno je uračunati sav potrebni rad i materijal za izradu kompletne instalacije do potpune funkcionalnosti, svi potrebni prijevozi, uskladištenja, skele te unutarnje i vanjske komunikacije na gradilištu. Sve eventualne promjene i odstupanja od projekta, potrebno je usuglasiti sa projektantom i nadzornim inženjerom</t>
  </si>
  <si>
    <t>Cijena za svaku točku ovog troškovnika mora obuhvatiti nabavu, dobavu, spajanje, ugradnju, potrebna ispiranja prije testiranja, sva čišćenja iza dovršetka radova, odvoz viškova materijala na deponiju te dovođenje stavke u stanje potpune funkcionalnosti.</t>
  </si>
  <si>
    <t>U cijenu treba ukalkulirati sav potreban spojni, montažni, pridržni i ostali materijal potreban za potpuno funkcioniranje pojedine stavke.</t>
  </si>
  <si>
    <t>Prilikom izrade ponude treba imati u vidu najnovije važeće propise za pojedine vrste instalacije.</t>
  </si>
  <si>
    <t>Za sve eventualne primjedbe u pogledu izvođenja i troškovnika, prije davanja ponude, obratiti se projektantu.</t>
  </si>
  <si>
    <t>Potvrdu narudžbe prije definitivne isporuke specificirane opreme izvođač radova obavezno je dužan provjeriti kod projektanta. Izmjena pojedinih dijelova opreme “zamjenskim dijelovima” bez prethodne pismene suglasnosti projektanta isključuje odgovornost projektanta za predviđenu funkcionalnost postrojenja.</t>
  </si>
  <si>
    <t>Svi ponuđači dužni su kompletan opseg vlastite isporuke uskladiti s traženom kompletnom funkcijom, respektirajući pri tom sve predviđene i tražene parametre, uz čvrste, pismeno potvrđene garancije. Sva eventualna potrebna razrađivanja, usklađenja i slično, u opsegu su dotične isporuke, a sve pripadne troškove snosi ponuđač. Sav materijal mora imati oznaku CE i pripadajuću izjavu o sukladnosti</t>
  </si>
  <si>
    <t xml:space="preserve">Izvođač je dužan prijenos, ugradnju i svu građevinsku pripomoć izvesti o svom trošku, te sve te radove nuditi u jediničnim cijenama ovog troškovnika. U jedničnu cijenu moraju biti uključena i sva ispitivanja, izrada potrebne radionice i dokumentacije izvedenog stanja </t>
  </si>
  <si>
    <t>Ponuđeni sustavi klimatizacije i sigurnosne mjere moraju biti u skladu s normom HRN EN IEC 60335-2-40:2023/A11:2023.  ili jednakovrijedna norma _______________________________, potvrđen neovisnim certifikatom ovlaštenog pravnog subjekta o usklađenosti s IEC 60335-2-40.</t>
  </si>
  <si>
    <t>Dozvoljena odstupanja od tehničkih karakteristika koje se smatraju kriterijem jednakovrijednosti dana su kod relevantnih tehničnih karakteristika u vidu odstupanja u postotku ili u vidu ograničenja minimalne odnosno maksimalne vrijednosti. Karakteristike koje nemaju naznačena ograničenja su referentnog karaktera i ne smatraju se kriterijem jednakovrijednosti.
Za sve stavke opreme definirane tehničkim karakteristikama dozvoljeno je odstupanje od projektnih parametara ±5%</t>
  </si>
  <si>
    <t>Svi ponuđeni proizvodi moraju zadovoljiti tražene tehničke parametre i karakteristike  opisanih proizvoda  ili imati bolje tehničke parametre i karakteristike od traženih uz dozvoljena odstupanja. Za svaku navedenu normu navedenu po dotičnom normizacijskom sustavu dozvoljeno je nuditi jednakovrijednu normu, tehničko odobrenje odnosno uputu iz odgovarajuće hrvatske, europske ili međunarodne nomenklature.</t>
  </si>
  <si>
    <t>Projektom je predviđeno da Investitor ima zakupljenu dovoljnu snagu električne energije. U slučaju da nije tako, sve troškove dokupljivanja snage električnog priključka snosi Investitor.</t>
  </si>
  <si>
    <t>Investitor je dužan osigurati pristup svim zidovima i stropovima Izvođaču.</t>
  </si>
  <si>
    <t>VENTILACIJSKE REŠETKE</t>
  </si>
  <si>
    <t>Dobava i ugradnja aluminijske ventilacijske rešetke sa jednim redom horizontalno podesivih lamela. Rešetka je izrađena iz vučenih aluminijskih profila, prethodno elektro polirano i eloksirano. Proizvod kao Klimaoprema OAH-1 ili jednakovrijedno</t>
  </si>
  <si>
    <t>OAH-1 525x325</t>
  </si>
  <si>
    <t>OAH-1-L 325x125 (s ugrađenom regulacijskom zaklopkom)</t>
  </si>
  <si>
    <t>RZ-C ⌀200</t>
  </si>
  <si>
    <t>500x300</t>
  </si>
  <si>
    <t>debljina izolacije s =19 mm (kanali svježeg zraka unutar objekta)</t>
  </si>
  <si>
    <t>IZOLACIJA CIJEVI U VANJSKOM PROSTORU</t>
  </si>
  <si>
    <t>Dobava i ugradnja dodatne izolacije cijevnog freonskog razvoda u vanjskom prostoru kamenom vunom 30 mm u oblozi od Al lima. Za sljedeće dimenzije cijevi:</t>
  </si>
  <si>
    <t>26.</t>
  </si>
  <si>
    <t>Prilagođeno oblaganje svih ravnih i zaobljenih dijelova kanala,</t>
  </si>
  <si>
    <t>Ljepljenje i mehaničko pričvršćivanje izolacijskih panela,</t>
  </si>
  <si>
    <t>Preklapanje i brtvljenje spojeva aluminijskom samoljepljivom trakom,</t>
  </si>
  <si>
    <t>Izrada obrada na koljenima, granama, priključcima, zakrilcima i sl.,</t>
  </si>
  <si>
    <t>Materijal, rad, alat, transport i sav pripadajući pomoćni materijal.</t>
  </si>
  <si>
    <t>Napomena:</t>
  </si>
  <si>
    <t>Rad se izvodi sukladno važećim normama i pravilima struke (npr. HRN EN 14303), s materijalom klase gorivosti A1. Površina se obračunava razvijanjem vanjskih površina k</t>
  </si>
  <si>
    <t>Dobava i ugradnja toplinske izolacije zračnih kanala kamenom vunom u oblozi od armirane aluminijske folije, debljine 20 mm, toplinske vodljivosti ≤ 0,035 W/mK.</t>
  </si>
  <si>
    <t>ŽALUZINA</t>
  </si>
  <si>
    <t>FZ-585x450</t>
  </si>
  <si>
    <t>Postavljanje ventilator1 pod strop, montaža uređaja i spajanje na kanalsku i cijevnu mrežu. Uključujući sve pomoćne alate za rad. Puštanje u pogon uz izradu zapisnika.</t>
  </si>
  <si>
    <t>Dobava i ugradnja pocinčane čelične žaluzine sa zaštitnom mrežicom za ugradnju u zid, za zaštitu od kiše, ulaza lišća i glodavaca. Obojano u boju prema želji arhitekta. U stavku uključiti vodonepropusno brtvljenje oko žaluzine na granici vanjskog zida. Proizvod kao Klimaoprema FZ ili jednakovrijedno sljedećih veličina.</t>
  </si>
  <si>
    <t>Dobava i nadopuna rashladnog medija R32. Vršiti u dogovoru i prema uputama ovlaštenog servisa proizvođača opreme.</t>
  </si>
  <si>
    <t>Postavljanje vanjske i unutarnje jedinice na razinu platforme, montaža uređaja i spajanje na kanalsku i cijevnu mrežu. Uključujući sve pomoćne alate za rad. Puštanje u pogon uz izradu zapisnika.</t>
  </si>
  <si>
    <t>27.</t>
  </si>
  <si>
    <t>28.</t>
  </si>
  <si>
    <t>29.</t>
  </si>
  <si>
    <t>30.</t>
  </si>
  <si>
    <t>III. KOMPRIMIRANI ZRAK</t>
  </si>
  <si>
    <t>Ukupno 3. KOMPRIMIRANI ZRAK:</t>
  </si>
  <si>
    <t>Tlačna proba sa N2 (dušik) na 33 bara u trajanju 24 sati, vakumiranje cijevnog razvoda, s nadopunjavanjem ekološkog plina R32 prema uputama proizvođača, uz upotrebu skele</t>
  </si>
  <si>
    <t>KOMPRESOR</t>
  </si>
  <si>
    <t>Uređaj je opremljen:</t>
  </si>
  <si>
    <t>Tlačna posuda volumena 250 l</t>
  </si>
  <si>
    <t>Volumni protok zraka: 410 l/min pri 6 bara, 375 l/min pri 8 bara</t>
  </si>
  <si>
    <t>Maksimalni radni tlak: 10 bara</t>
  </si>
  <si>
    <t>Nominalna snaga na vratilu kompresorskog bloka: 3,0 kW</t>
  </si>
  <si>
    <t>Broj cilindara: 2</t>
  </si>
  <si>
    <t>Električni priključak: 400 V, 3 faze, 50 Hz</t>
  </si>
  <si>
    <t>Priključak komprimiranog zraka: G 1/2"</t>
  </si>
  <si>
    <t>Broj okretaja motora: 1500 min⁻¹</t>
  </si>
  <si>
    <t>Razred zaštite motora: IP 54</t>
  </si>
  <si>
    <t>Razina buke: 75 dB(A)</t>
  </si>
  <si>
    <t>Dimenzije: max. 650 x 700 x 1810 mm</t>
  </si>
  <si>
    <t>Težina: 150 kg</t>
  </si>
  <si>
    <t>Upravljačka jedinica: START-CONTROL BASIC Version 1</t>
  </si>
  <si>
    <t>Rad uključuje:</t>
  </si>
  <si>
    <t>komplet antivibracijskih podložaka</t>
  </si>
  <si>
    <t>automatiku sa sigurnosnim ventilima i manometrima</t>
  </si>
  <si>
    <t>pripadajuće upuštanje</t>
  </si>
  <si>
    <t>dokumentaciju prema zahtjevu PED-a</t>
  </si>
  <si>
    <t>sav potreban spojni i priključni materijal</t>
  </si>
  <si>
    <t>antivibracijske spojke na priključcima cjevovoda i podloge</t>
  </si>
  <si>
    <t>montažu, ispitivanje, puštanje u pogon</t>
  </si>
  <si>
    <t>SUŠAČ ZRAKA</t>
  </si>
  <si>
    <t>Uređaj omogućuje odvod vlage iz komprimiranog zraka na osnovi kondenzacije, s tlačnim rosištem +3 °C, pri radnim uvjetima:</t>
  </si>
  <si>
    <t>temperatura okoline: +25 °C</t>
  </si>
  <si>
    <t>temperatura ulaznog zraka: +35 °C</t>
  </si>
  <si>
    <t>ulazna temperatura rashladnog medija: +25 °C</t>
  </si>
  <si>
    <t>radni pretlak: 7 bara</t>
  </si>
  <si>
    <t>Volumni protok: 0,60 m³/min</t>
  </si>
  <si>
    <t>Tlačno rosište: +3 °C</t>
  </si>
  <si>
    <t>Pad tlaka: 0,13 bar</t>
  </si>
  <si>
    <t>Radni pretisak: 3,0 – 16,0 bar</t>
  </si>
  <si>
    <t>Potrošnja el. energije: 0,16 kW</t>
  </si>
  <si>
    <t>Temperatura okoline min./maks.: 3 °C / 50 °C</t>
  </si>
  <si>
    <t>Priključak zraka: G 1/2"</t>
  </si>
  <si>
    <t>Priključak kondenzata: G 1/4"</t>
  </si>
  <si>
    <t>Napajanje: 230 V / 1 faza / 50 Hz</t>
  </si>
  <si>
    <t>Dimenzije: 386 x 473 x 440 mm</t>
  </si>
  <si>
    <t>Težina: 24 kg</t>
  </si>
  <si>
    <t>mehaničku ugradnju,</t>
  </si>
  <si>
    <t>spajanje na sustav komprimiranog zraka,</t>
  </si>
  <si>
    <t>odvod kondenzata,</t>
  </si>
  <si>
    <t>električno spajanje,</t>
  </si>
  <si>
    <t>ispitivanje i puštanje u rad,</t>
  </si>
  <si>
    <t>sav potreban materijal, rad i dokumentaciju.</t>
  </si>
  <si>
    <t>Dobava i ugradnja rashladnog sušača zraka KASER KRYOSEC tip TAH 7 ili jednakovrijedno u skladu s normom ISO 7183, opcija A1. Značajke sušača su visoka razina sigurnosti protoka,  elektronički odvod kondenzata, sustav pločastog izmjenjivača topline od nehrđajućeg čelika s izmjenjivačem topline  zrak-zrak i učinkovitim separatorom kondenzata, mala visina i mala potrebna površina za postavljanje.</t>
  </si>
  <si>
    <t>FILTER ZRAKA</t>
  </si>
  <si>
    <t>Rashladni sušač komprimiranog zraka tipa KRYOSEC TAH 7, s hermetički zatvorenim rashladnim krugom na R-513A (0,19 kg, GWP 629), ekvivalentom CO₂ od 0,12 t, opremljen je izmjenjivačem topline zrak-zrak, elektroničkim odvodom kondenzata, prikazom trenda tlačnog rosišta, regulatorom optoka vrućeg plina, glavnim prekidačem, pripremom za zidnu montažu i električnom opremom prema EN 60204-1.</t>
  </si>
  <si>
    <t>Dobava i montaža linijskog filtera komprimiranog zraka za fino pročišćavanje aerosola, klase čistoće prema ISO 8573-1, s kapacitetom protoka 0,6 m³/min pri radnom tlaku 7 bara. Uređaj ima vrlo nizak diferencijalni tlak i omogućava visoku učinkovitost uz jednostavno održavanje.</t>
  </si>
  <si>
    <t>Volumni protok: 0,6 m³/min</t>
  </si>
  <si>
    <t>Maks. preostali udio aerosola: &lt; 0,01 mg/m³</t>
  </si>
  <si>
    <t>Diferencijalni tlak (u suhom stanju): &lt; 0,05 bara</t>
  </si>
  <si>
    <t>Maks. / min. radni tlak: 16 / 2 bara</t>
  </si>
  <si>
    <t>Temperatura okoline: 3 °C do 50 °C</t>
  </si>
  <si>
    <t>Ulazna temperatura komprimiranog zraka: 3 °C do 66 °C</t>
  </si>
  <si>
    <t>Izvod kondenzata: elektronički, bezpotencijalni kontakt</t>
  </si>
  <si>
    <t>Dimenzije: 238 x 219 x 459 mm</t>
  </si>
  <si>
    <t>Težina: 3,6 kg</t>
  </si>
  <si>
    <t>Standardna oprema:</t>
  </si>
  <si>
    <t>Aluminijsko kućište zaštićeno od korozije</t>
  </si>
  <si>
    <t>Mehanički manometar diferencijalnog tlaka</t>
  </si>
  <si>
    <t>Stabilna konstrukcija s perforiranim kavezima od nehrđajućeg čelika</t>
  </si>
  <si>
    <t>Filtarska površina s dubokim naborima i optimiziranim strujanjem</t>
  </si>
  <si>
    <t>Stabilan poliesterski odvodni sloj</t>
  </si>
  <si>
    <t>Vijak za fiksiranje poklopca</t>
  </si>
  <si>
    <t>mehaničku ugradnju na liniju komprimiranog zraka,</t>
  </si>
  <si>
    <t>spajanje na kondenzatni odvod,</t>
  </si>
  <si>
    <t>ispitivanje funkcionalnosti,</t>
  </si>
  <si>
    <t>sav potreban materijal, rad i alat.</t>
  </si>
  <si>
    <t>Dobava i ugradnja klipnog kompresora za komprimirani zrak s tlačnom posudom, tip EPC 630-250 ST KAESER ili jednakovrijedno s pripadajućom opremom i priključnim materijalom. U stavku uključiti Pokretač YD 2,2-7,5kW 
400/3/50/60.</t>
  </si>
  <si>
    <t>SIGURNOSNA ARMATURA</t>
  </si>
  <si>
    <t>Dobava i ugradnja sigurnosnog ventila G 1/2" kalibriranog na 10 bara prema EN ISO 4126, manometar 0 – 16 bara i zaporni ventil DN20 za kontrolu tlaka u posudi te elektronički ispust kondenzata s priključkom na G 1/4", postavljanje i spajanje na odvodni sustav.. Uključivo sav materijal i brtvljenje.</t>
  </si>
  <si>
    <t>SPAJANJE KOMPRIMIRANOG ZRAKA NA UREĐAJE</t>
  </si>
  <si>
    <t>Izvedba priključka sustava komprimiranog zraka na krajnje uređaje, uključujući:</t>
  </si>
  <si>
    <t>prilagodbu visine i položaja priključka prema uređaju,</t>
  </si>
  <si>
    <t>mehaničku i pneumatsku brtvljenost spojeva,</t>
  </si>
  <si>
    <t>izradu priključka na fleksibilno crijevo, pneumatski alat, stroj ili kabinet.</t>
  </si>
  <si>
    <t>U cijenu su uključeni: sav pomoćni materijal (fitinzi, redukcije, trake za brtvljenje), rad, usklađenje s propisima (ISO 4414, ISO 8573), ispitivanje nepropusnosti i oznake/etikete.</t>
  </si>
  <si>
    <t>Izvedba puštanja u rad sustava komprimiranog zraka, uključujući:</t>
  </si>
  <si>
    <t>mehaničku i električnu provjeru ispravnosti svih komponenti (kompresor, sušač, filteri, sigurnosni ventili, armatura),</t>
  </si>
  <si>
    <t>provjeru tlačne nepropusnosti cjevovoda i priključaka,</t>
  </si>
  <si>
    <t>ispitivanje funkcionalnosti automatskih ispusta kondenzata, regulacije i zaštite,</t>
  </si>
  <si>
    <t>provjeru električnih spojeva i mjernih instrumenata,</t>
  </si>
  <si>
    <t>usklađivanje parametara rada prema specifikaciji proizvođača,</t>
  </si>
  <si>
    <t>izvođenje testnog ciklusa i kontrolu sigurnosnih uređaja,</t>
  </si>
  <si>
    <t>izradu zapisnika o ispitivanju i puštanju u rad, s potpisom ovlaštene osobe,</t>
  </si>
  <si>
    <t>edukaciju korisnika o osnovnom rukovanju i održavanju opreme.</t>
  </si>
  <si>
    <t>Zapisnik se izrađuje prema važećim propisima i normama, te služi kao dokumentacija za tehnički prijem i jamstvo.</t>
  </si>
  <si>
    <t>zidne i stropne nosače,</t>
  </si>
  <si>
    <t>šelne s gumiranom oblogom,</t>
  </si>
  <si>
    <t>tiple, vijčane spojeve, šipke i nosače,</t>
  </si>
  <si>
    <t>poravnavanje i nivelaciju nosive konstrukcije.</t>
  </si>
  <si>
    <t>Razmak između ovjesa ovisno o promjeru i materijalu cijevi, u skladu s pravilima struke i normama (npr. DIN 1988, ISO 4414).</t>
  </si>
  <si>
    <t>Dobava i ugradnja ovjesnih i pričvrsnih elemenata za montažu cjevovoda komprimiranog zraka u horizontalnoj i vertikalnoj orijentaciji, uključujući:</t>
  </si>
  <si>
    <t>brtvene trake, Teflon trake, brtvila, silikoni,</t>
  </si>
  <si>
    <t>vijci, tiple, matice, podloške, klinovi,</t>
  </si>
  <si>
    <t>signalne naljepnice i oznake cjevovoda,</t>
  </si>
  <si>
    <t>zaštitne kapice i sitni elektro-materijal za spajanje.</t>
  </si>
  <si>
    <t>SITNI POTROŠNI MATERIJAL</t>
  </si>
  <si>
    <t>Dobava i ugradnja svog potrebnog sitnog i potrošnog montažnog materijala za izvođenje sustava komprimiranog zraka, uključujući:</t>
  </si>
  <si>
    <t>Do potupne pogonske gotovosti.</t>
  </si>
  <si>
    <t>Protupožarno brtvljenje prodora komprimiranog zraka iz kompresorske stanice i ulaz u predmetni prosto kroz granične pregrade požarnih sektora. Stavka obuhvaća sav rad i materijal u potrebnoj količini i kvaliteti, protupožarno brtvljenje prodora prema atestiranim tehničkim detaljima proizvođača, te izdavanje atestne dokumentacije i popratnih certifikata.</t>
  </si>
  <si>
    <t>Protupožarno brtvljenje prodora oko cijevi komprimiranog zrala</t>
  </si>
  <si>
    <t>do Ø50</t>
  </si>
  <si>
    <t>SEPARATOR ULJA</t>
  </si>
  <si>
    <t>Dobava i montaža separatora ulja-voda za zbrinjavanje kondenzata iz kompresora, rashladnog sušača i filtara, tipa AQUAMAT i.CF 2 ili jednakovrijednog, kapaciteta do 2,0 m³/min.
Uključuje:
višestupanjski sustav filtracije s adsorpcijskim uloškom za uljne čestice,
odvajanje vode do sadržaja ulja &lt; 10 mg/l (u skladu s važećim propisima),
mogućnost kontrole zasićenosti uloška,
spojne cijevi i fleksibilne priključke za prihvat kondenzata iz ECODRAIN/BEKOMAT ispusta,
izlaz očišćene vode u kanalizaciju preko sifona i cijevi (obuhvaćene u sekciji grijanja i hlađenja),
montažu, nivelaciju, brtvljenje, ispitivanje funkcionalnosti,
upute za zbrinjavanje otpadnog uloška kao opasnog otpada.
Napomena:
Obavezna komponenta za sustave s uljnim kompresorom. Odvajanje ulja prije ispusta u kanalizaciju sukladno zakonodavstvu RH i EU.</t>
  </si>
  <si>
    <t>IV. ZAJEDNIČKE STAVKE</t>
  </si>
  <si>
    <t>Ukupno 3. KOMPRIMIRANI ZRAK</t>
  </si>
  <si>
    <t>Ukupno 1. GRIJANJE I HLAĐENJE</t>
  </si>
  <si>
    <t>Ukupno 4. ZAJEDNIČKE STAVKE</t>
  </si>
  <si>
    <t xml:space="preserve">Dobava i ugradnja kuglastih slavina za toplu i hladnu vodu, NP16, u navojnoj izvedbi. Dobaviti holendere i brtve. Za spoj ventilokonvektora i radijatora faze 2 na postojeći razvod. </t>
  </si>
  <si>
    <t>Proizvod kao Samsung AC035RXADKG+AC035RXADKG</t>
  </si>
  <si>
    <t xml:space="preserve">Ispiranje sustava vodom, čišćenje hvatača nečistoća te ponovno punjenje sustava grijanja demineraliziranom vodom, odzračivanje, hladna tlačna proba vodom tlaka 4 bara mjereno na najnižem mjestu instalacije,  popravak eventualno propusnih mjesta, te izradu izvješća o izvršenoj tlačnoj probi, topla proba sustava grijanja i balansiranje cirkulacijskih krugova i svih ogrjevnih i rashladnih tijela. </t>
  </si>
  <si>
    <t>31.</t>
  </si>
  <si>
    <t>Protupožarno brtvljenje prodora radijatorskog grijanja iz kompresorske stanice i ulaz u predmetni prostor kroz granične pregrade požarnih sektora. Stavka obuhvaća sav rad i materijal u potrebnoj količini i kvaliteti, protupožarno brtvljenje prodora prema atestiranim tehničkim detaljima proizvođača, te izdavanje atestne dokumentacije i popratnih certifikata.</t>
  </si>
  <si>
    <t>Protupožarno brtvljenje prodora oko cijevi radijatorskog grijanja</t>
  </si>
  <si>
    <t>STROJARSKI PROJEKT- TERMOTEHNIČKI PROJEKT</t>
  </si>
  <si>
    <t>UREĐENJE DIJELA POSLOVNOG PROSTORA
„BOLNIČKA LJEKARNA“ NA 2 KATU ZGRADE
POLIKLINIKE
k.č.br. 3514 k.o. Gospić</t>
  </si>
  <si>
    <t>OPĆA BOLNICA GOSPIĆ 
KANIŠKA 111. 53000 GOSPIĆ
OIB: 75672221336</t>
  </si>
  <si>
    <t>Mirko Dujmović ing.građ.</t>
  </si>
  <si>
    <t>/</t>
  </si>
  <si>
    <t>08/25-GHV</t>
  </si>
  <si>
    <t>06/25</t>
  </si>
  <si>
    <t>02.1.</t>
  </si>
  <si>
    <t>02.2.</t>
  </si>
</sst>
</file>

<file path=xl/styles.xml><?xml version="1.0" encoding="utf-8"?>
<styleSheet xmlns="http://schemas.openxmlformats.org/spreadsheetml/2006/main">
  <numFmts count="4">
    <numFmt numFmtId="164" formatCode="_-* #,##0.00\ &quot;€&quot;_-;\-* #,##0.00\ &quot;€&quot;_-;_-* &quot;-&quot;??\ &quot;€&quot;_-;_-@_-"/>
    <numFmt numFmtId="165" formatCode="#,##0.00_ ;[Red]\-#,##0.00\ "/>
    <numFmt numFmtId="166" formatCode="00&quot;. &quot;"/>
    <numFmt numFmtId="167" formatCode="_-* #,##0.00\ [$€-1]_-;\-* #,##0.00\ [$€-1]_-;_-* &quot;-&quot;??\ [$€-1]_-;_-@_-"/>
  </numFmts>
  <fonts count="25">
    <font>
      <sz val="12"/>
      <color theme="1"/>
      <name val="Times New Roman"/>
      <family val="2"/>
      <charset val="238"/>
    </font>
    <font>
      <sz val="11"/>
      <color theme="1"/>
      <name val="Calibri"/>
      <family val="2"/>
      <charset val="238"/>
      <scheme val="minor"/>
    </font>
    <font>
      <sz val="11"/>
      <color theme="1"/>
      <name val="Times New Roman"/>
      <family val="1"/>
    </font>
    <font>
      <sz val="10"/>
      <name val="Arial"/>
      <family val="2"/>
      <charset val="238"/>
    </font>
    <font>
      <sz val="11"/>
      <color indexed="8"/>
      <name val="Times New Roman"/>
      <family val="1"/>
    </font>
    <font>
      <sz val="11"/>
      <name val="Times New Roman"/>
      <family val="1"/>
    </font>
    <font>
      <sz val="11"/>
      <name val="Arial"/>
      <family val="1"/>
    </font>
    <font>
      <b/>
      <sz val="11"/>
      <color theme="1"/>
      <name val="Times New Roman"/>
      <family val="1"/>
    </font>
    <font>
      <b/>
      <sz val="12"/>
      <color theme="1"/>
      <name val="Times New Roman"/>
      <family val="1"/>
    </font>
    <font>
      <b/>
      <sz val="11"/>
      <color indexed="8"/>
      <name val="Times New Roman"/>
      <family val="1"/>
    </font>
    <font>
      <sz val="10"/>
      <name val="Arial CE"/>
      <charset val="238"/>
    </font>
    <font>
      <sz val="11"/>
      <color theme="1"/>
      <name val="Times New Roman"/>
      <family val="1"/>
      <charset val="238"/>
    </font>
    <font>
      <b/>
      <sz val="11"/>
      <color theme="1"/>
      <name val="Times New Roman"/>
      <family val="1"/>
      <charset val="238"/>
    </font>
    <font>
      <b/>
      <sz val="11"/>
      <name val="Times New Roman"/>
      <family val="1"/>
      <charset val="238"/>
    </font>
    <font>
      <sz val="11"/>
      <name val="Times New Roman"/>
      <family val="1"/>
      <charset val="238"/>
    </font>
    <font>
      <sz val="11"/>
      <color rgb="FF000000"/>
      <name val="Times New Roman"/>
      <family val="1"/>
      <charset val="238"/>
    </font>
    <font>
      <b/>
      <sz val="11"/>
      <name val="Times New Roman"/>
      <family val="1"/>
    </font>
    <font>
      <b/>
      <sz val="11"/>
      <color rgb="FF000000"/>
      <name val="Times New Roman"/>
      <family val="1"/>
    </font>
    <font>
      <sz val="12"/>
      <color theme="1"/>
      <name val="Times New Roman"/>
      <family val="2"/>
      <charset val="238"/>
    </font>
    <font>
      <b/>
      <sz val="10"/>
      <name val="Arial"/>
      <family val="2"/>
    </font>
    <font>
      <sz val="10"/>
      <color theme="1"/>
      <name val="Arial"/>
      <family val="2"/>
      <charset val="238"/>
    </font>
    <font>
      <b/>
      <sz val="10"/>
      <color theme="1"/>
      <name val="Arial"/>
      <family val="2"/>
    </font>
    <font>
      <sz val="11"/>
      <color rgb="FF000000"/>
      <name val="Times New Roman"/>
      <family val="1"/>
    </font>
    <font>
      <sz val="10"/>
      <color indexed="8"/>
      <name val="Arial"/>
      <family val="2"/>
      <charset val="238"/>
    </font>
    <font>
      <sz val="10"/>
      <color indexed="8"/>
      <name val="Arial"/>
      <family val="2"/>
    </font>
  </fonts>
  <fills count="2">
    <fill>
      <patternFill patternType="none"/>
    </fill>
    <fill>
      <patternFill patternType="gray125"/>
    </fill>
  </fills>
  <borders count="17">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8">
    <xf numFmtId="0" fontId="0" fillId="0" borderId="0"/>
    <xf numFmtId="0" fontId="3" fillId="0" borderId="0"/>
    <xf numFmtId="0" fontId="6" fillId="0" borderId="0"/>
    <xf numFmtId="0" fontId="3" fillId="0" borderId="0"/>
    <xf numFmtId="0" fontId="1" fillId="0" borderId="0"/>
    <xf numFmtId="0" fontId="10" fillId="0" borderId="0"/>
    <xf numFmtId="164" fontId="18" fillId="0" borderId="0" applyFont="0" applyFill="0" applyBorder="0" applyAlignment="0" applyProtection="0"/>
    <xf numFmtId="0" fontId="3" fillId="0" borderId="0"/>
  </cellStyleXfs>
  <cellXfs count="152">
    <xf numFmtId="0" fontId="0" fillId="0" borderId="0" xfId="0"/>
    <xf numFmtId="4" fontId="2" fillId="0" borderId="0" xfId="0" applyNumberFormat="1" applyFont="1" applyAlignment="1">
      <alignment wrapText="1"/>
    </xf>
    <xf numFmtId="0" fontId="2" fillId="0" borderId="0" xfId="0" applyFont="1" applyAlignment="1">
      <alignment horizontal="center" wrapText="1"/>
    </xf>
    <xf numFmtId="0" fontId="2" fillId="0" borderId="0" xfId="0" applyFont="1" applyAlignment="1">
      <alignment horizontal="left" vertical="top" wrapText="1"/>
    </xf>
    <xf numFmtId="0" fontId="4" fillId="0" borderId="0" xfId="0" applyFont="1" applyAlignment="1">
      <alignment horizontal="left" vertical="top" wrapText="1"/>
    </xf>
    <xf numFmtId="0" fontId="2" fillId="0" borderId="0" xfId="0" applyFont="1" applyAlignment="1">
      <alignment wrapText="1"/>
    </xf>
    <xf numFmtId="0" fontId="5" fillId="0" borderId="0" xfId="0" applyFont="1" applyAlignment="1">
      <alignment horizontal="left" vertical="top" wrapText="1"/>
    </xf>
    <xf numFmtId="0" fontId="9" fillId="0" borderId="0" xfId="0" applyFont="1" applyAlignment="1">
      <alignment horizontal="left" vertical="top" wrapText="1"/>
    </xf>
    <xf numFmtId="0" fontId="2" fillId="0" borderId="0" xfId="0" applyFont="1" applyAlignment="1">
      <alignment horizontal="left" wrapText="1"/>
    </xf>
    <xf numFmtId="0" fontId="9" fillId="0" borderId="0" xfId="0" applyFont="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horizontal="justify" wrapText="1"/>
    </xf>
    <xf numFmtId="4" fontId="4" fillId="0" borderId="1" xfId="0" applyNumberFormat="1" applyFont="1" applyBorder="1" applyAlignment="1">
      <alignment wrapText="1"/>
    </xf>
    <xf numFmtId="4" fontId="4" fillId="0" borderId="0" xfId="0" applyNumberFormat="1" applyFont="1" applyAlignment="1">
      <alignment wrapText="1"/>
    </xf>
    <xf numFmtId="0" fontId="7" fillId="0" borderId="0" xfId="0" applyFont="1" applyAlignment="1">
      <alignment horizontal="left" wrapText="1"/>
    </xf>
    <xf numFmtId="0" fontId="9" fillId="0" borderId="2" xfId="0" applyFont="1" applyBorder="1" applyAlignment="1">
      <alignment horizontal="left" vertical="top" wrapText="1"/>
    </xf>
    <xf numFmtId="0" fontId="9" fillId="0" borderId="2" xfId="0" applyFont="1" applyBorder="1" applyAlignment="1">
      <alignment wrapText="1"/>
    </xf>
    <xf numFmtId="4" fontId="9" fillId="0" borderId="2" xfId="0" applyNumberFormat="1" applyFont="1" applyBorder="1" applyAlignment="1">
      <alignment wrapText="1"/>
    </xf>
    <xf numFmtId="4" fontId="9" fillId="0" borderId="0" xfId="0" applyNumberFormat="1" applyFont="1" applyAlignment="1">
      <alignment wrapText="1"/>
    </xf>
    <xf numFmtId="0" fontId="4" fillId="0" borderId="0" xfId="0" applyFont="1" applyAlignment="1">
      <alignment horizontal="justify" wrapText="1"/>
    </xf>
    <xf numFmtId="0" fontId="9" fillId="0" borderId="0" xfId="0" applyFont="1" applyAlignment="1">
      <alignment wrapText="1"/>
    </xf>
    <xf numFmtId="0" fontId="7" fillId="0" borderId="2" xfId="0" applyFont="1" applyBorder="1" applyAlignment="1">
      <alignment horizontal="left" wrapText="1"/>
    </xf>
    <xf numFmtId="0" fontId="9" fillId="0" borderId="0" xfId="0" applyFont="1" applyAlignment="1">
      <alignment horizontal="justify" wrapText="1"/>
    </xf>
    <xf numFmtId="0" fontId="9" fillId="0" borderId="2" xfId="0" applyFont="1" applyBorder="1" applyAlignment="1">
      <alignment horizontal="justify" wrapText="1"/>
    </xf>
    <xf numFmtId="0" fontId="4" fillId="0" borderId="2" xfId="0" applyFont="1" applyBorder="1" applyAlignment="1">
      <alignment horizontal="justify" wrapText="1"/>
    </xf>
    <xf numFmtId="4" fontId="4" fillId="0" borderId="2" xfId="0" applyNumberFormat="1" applyFont="1" applyBorder="1" applyAlignment="1">
      <alignment wrapText="1"/>
    </xf>
    <xf numFmtId="14" fontId="8" fillId="0" borderId="0" xfId="0" applyNumberFormat="1" applyFont="1"/>
    <xf numFmtId="49" fontId="9" fillId="0" borderId="2" xfId="0" applyNumberFormat="1" applyFont="1" applyBorder="1" applyAlignment="1">
      <alignment horizontal="left" vertical="top" wrapText="1"/>
    </xf>
    <xf numFmtId="0" fontId="11" fillId="0" borderId="0" xfId="0" applyFont="1" applyAlignment="1">
      <alignment horizontal="justify" vertical="top" wrapText="1"/>
    </xf>
    <xf numFmtId="0" fontId="11" fillId="0" borderId="0" xfId="0" applyFont="1" applyAlignment="1">
      <alignment horizontal="center" vertical="center" wrapText="1"/>
    </xf>
    <xf numFmtId="0" fontId="14" fillId="0" borderId="0" xfId="0" applyFont="1" applyAlignment="1">
      <alignment horizontal="justify" vertical="top" wrapText="1"/>
    </xf>
    <xf numFmtId="4" fontId="11" fillId="0" borderId="0" xfId="0" applyNumberFormat="1" applyFont="1" applyAlignment="1">
      <alignment horizontal="center" vertical="center" wrapText="1"/>
    </xf>
    <xf numFmtId="0" fontId="11" fillId="0" borderId="0" xfId="0" applyFont="1" applyAlignment="1">
      <alignment wrapText="1"/>
    </xf>
    <xf numFmtId="0" fontId="11" fillId="0" borderId="0" xfId="0" applyFont="1" applyAlignment="1">
      <alignment horizontal="left" vertical="center" wrapText="1"/>
    </xf>
    <xf numFmtId="4" fontId="12"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horizontal="center" wrapText="1"/>
    </xf>
    <xf numFmtId="0" fontId="13" fillId="0" borderId="7" xfId="0" applyFont="1" applyBorder="1" applyAlignment="1">
      <alignment horizontal="left" vertical="top" wrapText="1"/>
    </xf>
    <xf numFmtId="0" fontId="12" fillId="0" borderId="8" xfId="0" applyFont="1" applyBorder="1" applyAlignment="1">
      <alignment horizontal="center" wrapText="1"/>
    </xf>
    <xf numFmtId="4" fontId="12" fillId="0" borderId="9" xfId="0" applyNumberFormat="1" applyFont="1" applyBorder="1" applyAlignment="1">
      <alignment wrapText="1"/>
    </xf>
    <xf numFmtId="0" fontId="13" fillId="0" borderId="14" xfId="0" applyFont="1" applyBorder="1" applyAlignment="1">
      <alignment horizontal="left" vertical="top" wrapText="1"/>
    </xf>
    <xf numFmtId="0" fontId="12" fillId="0" borderId="15" xfId="0" applyFont="1" applyBorder="1" applyAlignment="1">
      <alignment horizontal="center" wrapText="1"/>
    </xf>
    <xf numFmtId="4" fontId="12" fillId="0" borderId="16" xfId="0" applyNumberFormat="1" applyFont="1" applyBorder="1" applyAlignment="1">
      <alignment wrapText="1"/>
    </xf>
    <xf numFmtId="0" fontId="13" fillId="0" borderId="11" xfId="0" applyFont="1" applyBorder="1" applyAlignment="1">
      <alignment horizontal="left" vertical="top" wrapText="1"/>
    </xf>
    <xf numFmtId="0" fontId="12" fillId="0" borderId="5" xfId="0" applyFont="1" applyBorder="1" applyAlignment="1">
      <alignment horizontal="center" wrapText="1"/>
    </xf>
    <xf numFmtId="4" fontId="12" fillId="0" borderId="12" xfId="0" applyNumberFormat="1" applyFont="1" applyBorder="1" applyAlignment="1">
      <alignment wrapText="1"/>
    </xf>
    <xf numFmtId="0" fontId="11" fillId="0" borderId="0" xfId="0" applyFont="1" applyAlignment="1">
      <alignment horizontal="left" wrapText="1"/>
    </xf>
    <xf numFmtId="4" fontId="11" fillId="0" borderId="0" xfId="0" applyNumberFormat="1" applyFont="1" applyAlignment="1">
      <alignment wrapText="1"/>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4" fontId="11" fillId="0" borderId="4" xfId="0" applyNumberFormat="1" applyFont="1" applyBorder="1" applyAlignment="1">
      <alignment horizontal="center" vertical="center" wrapText="1"/>
    </xf>
    <xf numFmtId="0" fontId="11" fillId="0" borderId="0" xfId="0" applyFont="1" applyAlignment="1">
      <alignment horizontal="left" vertical="top" wrapText="1"/>
    </xf>
    <xf numFmtId="0" fontId="14" fillId="0" borderId="0" xfId="0" applyFont="1" applyAlignment="1">
      <alignment horizontal="left" vertical="top" wrapText="1"/>
    </xf>
    <xf numFmtId="0" fontId="11" fillId="0" borderId="0" xfId="0" applyFont="1" applyAlignment="1">
      <alignment horizontal="center" wrapText="1"/>
    </xf>
    <xf numFmtId="4" fontId="11" fillId="0" borderId="0" xfId="0" applyNumberFormat="1" applyFont="1" applyAlignment="1">
      <alignment horizontal="right" wrapText="1"/>
    </xf>
    <xf numFmtId="0" fontId="11" fillId="0" borderId="0" xfId="0" applyFont="1" applyAlignment="1">
      <alignment horizontal="justify" vertical="top"/>
    </xf>
    <xf numFmtId="165" fontId="14" fillId="0" borderId="0" xfId="5" applyNumberFormat="1" applyFont="1" applyAlignment="1" applyProtection="1">
      <alignment horizontal="left" vertical="top" wrapText="1"/>
      <protection locked="0"/>
    </xf>
    <xf numFmtId="0" fontId="14" fillId="0" borderId="0" xfId="2" applyFont="1" applyAlignment="1">
      <alignment horizontal="justify" vertical="top"/>
    </xf>
    <xf numFmtId="0" fontId="14" fillId="0" borderId="0" xfId="0" applyFont="1" applyAlignment="1">
      <alignment horizontal="center" wrapText="1"/>
    </xf>
    <xf numFmtId="4" fontId="14" fillId="0" borderId="0" xfId="0" applyNumberFormat="1" applyFont="1" applyAlignment="1">
      <alignment horizontal="right" wrapText="1"/>
    </xf>
    <xf numFmtId="0" fontId="14" fillId="0" borderId="0" xfId="3" applyFont="1" applyAlignment="1">
      <alignment horizontal="justify" vertical="top" wrapText="1"/>
    </xf>
    <xf numFmtId="0" fontId="15" fillId="0" borderId="0" xfId="0" applyFont="1" applyAlignment="1">
      <alignment horizontal="justify" vertical="center" wrapText="1"/>
    </xf>
    <xf numFmtId="0" fontId="15" fillId="0" borderId="0" xfId="0" applyFont="1" applyAlignment="1">
      <alignment horizontal="left" vertical="top" wrapText="1"/>
    </xf>
    <xf numFmtId="0" fontId="15" fillId="0" borderId="0" xfId="0" applyFont="1" applyAlignment="1">
      <alignment horizontal="center" wrapText="1"/>
    </xf>
    <xf numFmtId="0" fontId="15" fillId="0" borderId="2" xfId="0" applyFont="1" applyBorder="1" applyAlignment="1">
      <alignment horizontal="left" vertical="top" wrapText="1"/>
    </xf>
    <xf numFmtId="0" fontId="15" fillId="0" borderId="2" xfId="0" applyFont="1" applyBorder="1" applyAlignment="1">
      <alignment horizontal="center" wrapText="1"/>
    </xf>
    <xf numFmtId="0" fontId="11" fillId="0" borderId="1" xfId="0" applyFont="1" applyBorder="1" applyAlignment="1">
      <alignment horizontal="left" vertical="center" wrapText="1"/>
    </xf>
    <xf numFmtId="0" fontId="11" fillId="0" borderId="0" xfId="0" applyFont="1" applyAlignment="1">
      <alignment horizontal="justify" vertical="center" wrapText="1"/>
    </xf>
    <xf numFmtId="0" fontId="14" fillId="0" borderId="0" xfId="0" applyFont="1" applyAlignment="1">
      <alignment horizontal="center"/>
    </xf>
    <xf numFmtId="0" fontId="11" fillId="0" borderId="1" xfId="0" applyFont="1" applyBorder="1"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4" fontId="7" fillId="0" borderId="0" xfId="0" applyNumberFormat="1" applyFont="1" applyAlignment="1">
      <alignment horizontal="center" vertical="center" wrapText="1"/>
    </xf>
    <xf numFmtId="0" fontId="5" fillId="0" borderId="0" xfId="0" applyFont="1" applyAlignment="1">
      <alignment horizontal="justify" vertical="top" wrapText="1"/>
    </xf>
    <xf numFmtId="0" fontId="2" fillId="0" borderId="0" xfId="0" applyFont="1" applyAlignment="1">
      <alignment horizontal="center" vertical="center" wrapText="1"/>
    </xf>
    <xf numFmtId="4" fontId="2" fillId="0" borderId="0" xfId="0" applyNumberFormat="1" applyFont="1" applyAlignment="1">
      <alignment horizontal="right" wrapText="1"/>
    </xf>
    <xf numFmtId="0" fontId="7" fillId="0" borderId="0" xfId="0" applyFont="1" applyAlignment="1">
      <alignment horizontal="center" vertical="top" wrapText="1"/>
    </xf>
    <xf numFmtId="0" fontId="7" fillId="0" borderId="0" xfId="0" applyFont="1" applyAlignment="1">
      <alignment horizontal="center" wrapText="1"/>
    </xf>
    <xf numFmtId="0" fontId="7" fillId="0" borderId="0" xfId="0" applyFont="1" applyAlignment="1">
      <alignment wrapText="1"/>
    </xf>
    <xf numFmtId="0" fontId="7" fillId="0" borderId="0" xfId="0" applyFont="1" applyAlignment="1">
      <alignment horizontal="left" vertical="center"/>
    </xf>
    <xf numFmtId="0" fontId="16" fillId="0" borderId="0" xfId="0" applyFont="1" applyAlignment="1">
      <alignment horizontal="justify" vertical="top" wrapText="1"/>
    </xf>
    <xf numFmtId="0" fontId="7" fillId="0" borderId="0" xfId="0" applyFont="1" applyAlignment="1">
      <alignment horizontal="left" vertical="top" wrapText="1"/>
    </xf>
    <xf numFmtId="0" fontId="7" fillId="0" borderId="0" xfId="0" applyFont="1" applyAlignment="1">
      <alignment horizontal="justify" vertical="top"/>
    </xf>
    <xf numFmtId="0" fontId="7" fillId="0" borderId="0" xfId="0" applyFont="1" applyAlignment="1">
      <alignment horizontal="justify" vertical="top" wrapText="1"/>
    </xf>
    <xf numFmtId="0" fontId="2" fillId="0" borderId="0" xfId="0" applyFont="1" applyAlignment="1">
      <alignment horizontal="justify" vertical="top"/>
    </xf>
    <xf numFmtId="0" fontId="17" fillId="0" borderId="0" xfId="0" applyFont="1" applyAlignment="1">
      <alignment horizontal="justify" vertical="center" wrapText="1"/>
    </xf>
    <xf numFmtId="0" fontId="16" fillId="0" borderId="0" xfId="2" applyFont="1" applyAlignment="1">
      <alignment horizontal="center" vertical="top"/>
    </xf>
    <xf numFmtId="0" fontId="16" fillId="0" borderId="0" xfId="2" applyFont="1" applyAlignment="1">
      <alignment horizontal="justify" vertical="top"/>
    </xf>
    <xf numFmtId="0" fontId="16" fillId="0" borderId="0" xfId="2" applyFont="1" applyAlignment="1">
      <alignment horizontal="right" vertical="top"/>
    </xf>
    <xf numFmtId="0" fontId="7" fillId="0" borderId="0" xfId="0" applyFont="1" applyAlignment="1">
      <alignment vertical="center"/>
    </xf>
    <xf numFmtId="0" fontId="7" fillId="0" borderId="0" xfId="4" applyFont="1" applyAlignment="1">
      <alignment horizontal="justify" vertical="top" wrapText="1"/>
    </xf>
    <xf numFmtId="0" fontId="7" fillId="0" borderId="0" xfId="0" applyFont="1" applyAlignment="1">
      <alignment vertical="top" wrapText="1"/>
    </xf>
    <xf numFmtId="0" fontId="7" fillId="0" borderId="3" xfId="0"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16" fillId="0" borderId="0" xfId="2" applyFont="1"/>
    <xf numFmtId="0" fontId="7" fillId="0" borderId="0" xfId="0" applyFont="1" applyAlignment="1">
      <alignment horizontal="right" vertical="top" wrapText="1"/>
    </xf>
    <xf numFmtId="0" fontId="2" fillId="0" borderId="0" xfId="0" applyFont="1" applyAlignment="1">
      <alignment horizontal="justify" vertical="top" wrapText="1"/>
    </xf>
    <xf numFmtId="0" fontId="4" fillId="0" borderId="0" xfId="0" applyFont="1" applyAlignment="1">
      <alignment vertical="top" wrapText="1"/>
    </xf>
    <xf numFmtId="0" fontId="9" fillId="0" borderId="0" xfId="0" applyFont="1" applyAlignment="1">
      <alignment horizontal="center" wrapText="1"/>
    </xf>
    <xf numFmtId="167" fontId="9" fillId="0" borderId="0" xfId="6" applyNumberFormat="1" applyFont="1" applyAlignment="1">
      <alignment horizontal="right" wrapText="1"/>
    </xf>
    <xf numFmtId="0" fontId="2" fillId="0" borderId="0" xfId="4" applyFont="1"/>
    <xf numFmtId="0" fontId="2" fillId="0" borderId="0" xfId="4" applyFont="1" applyAlignment="1">
      <alignment horizontal="justify" vertical="top" wrapText="1"/>
    </xf>
    <xf numFmtId="0" fontId="5" fillId="0" borderId="0" xfId="0" applyFont="1" applyAlignment="1">
      <alignment horizontal="center" wrapText="1"/>
    </xf>
    <xf numFmtId="167" fontId="2" fillId="0" borderId="0" xfId="6" applyNumberFormat="1" applyFont="1" applyAlignment="1">
      <alignment horizontal="right" wrapText="1"/>
    </xf>
    <xf numFmtId="0" fontId="2" fillId="0" borderId="0" xfId="0" applyFont="1" applyAlignment="1">
      <alignment horizontal="justify" vertical="distributed" wrapText="1"/>
    </xf>
    <xf numFmtId="0" fontId="2" fillId="0" borderId="0" xfId="0" applyFont="1" applyAlignment="1">
      <alignment horizontal="justify" vertical="distributed"/>
    </xf>
    <xf numFmtId="0" fontId="2" fillId="0" borderId="0" xfId="0" applyFont="1"/>
    <xf numFmtId="0" fontId="2" fillId="0" borderId="0" xfId="0" applyFont="1" applyAlignment="1">
      <alignment horizontal="left" vertical="center" wrapText="1"/>
    </xf>
    <xf numFmtId="0" fontId="3" fillId="0" borderId="0" xfId="0" applyFont="1" applyAlignment="1">
      <alignment horizontal="justify" vertical="top"/>
    </xf>
    <xf numFmtId="0" fontId="19" fillId="0" borderId="0" xfId="0" applyFont="1" applyAlignment="1">
      <alignment horizontal="justify" vertical="top"/>
    </xf>
    <xf numFmtId="166" fontId="7" fillId="0" borderId="0" xfId="4" applyNumberFormat="1" applyFont="1" applyAlignment="1">
      <alignment horizontal="center" vertical="top"/>
    </xf>
    <xf numFmtId="0" fontId="20" fillId="0" borderId="0" xfId="0" applyFont="1" applyAlignment="1">
      <alignment horizontal="left" vertical="top" wrapText="1"/>
    </xf>
    <xf numFmtId="0" fontId="3" fillId="0" borderId="0" xfId="0" applyFont="1" applyAlignment="1">
      <alignment horizontal="center"/>
    </xf>
    <xf numFmtId="2" fontId="3" fillId="0" borderId="0" xfId="0" applyNumberFormat="1" applyFont="1" applyAlignment="1">
      <alignment horizontal="center"/>
    </xf>
    <xf numFmtId="4" fontId="20" fillId="0" borderId="0" xfId="0" applyNumberFormat="1" applyFont="1" applyAlignment="1">
      <alignment horizontal="center" wrapText="1"/>
    </xf>
    <xf numFmtId="166" fontId="21" fillId="0" borderId="0" xfId="0" applyNumberFormat="1" applyFont="1" applyAlignment="1">
      <alignment horizontal="center" vertical="top" wrapText="1"/>
    </xf>
    <xf numFmtId="0" fontId="3" fillId="0" borderId="0" xfId="7" applyAlignment="1">
      <alignment horizontal="justify" vertical="top" wrapText="1"/>
    </xf>
    <xf numFmtId="0" fontId="3" fillId="0" borderId="0" xfId="7" applyAlignment="1">
      <alignment horizontal="center" wrapText="1"/>
    </xf>
    <xf numFmtId="2" fontId="3" fillId="0" borderId="0" xfId="7" applyNumberFormat="1" applyAlignment="1">
      <alignment horizontal="center" wrapText="1"/>
    </xf>
    <xf numFmtId="0" fontId="20" fillId="0" borderId="0" xfId="0" applyFont="1" applyAlignment="1">
      <alignment horizontal="center" wrapText="1"/>
    </xf>
    <xf numFmtId="0" fontId="3" fillId="0" borderId="0" xfId="0" applyFont="1" applyAlignment="1">
      <alignment horizontal="justify" vertical="top" wrapText="1"/>
    </xf>
    <xf numFmtId="0" fontId="16" fillId="0" borderId="0" xfId="0" applyFont="1" applyAlignment="1">
      <alignment wrapText="1"/>
    </xf>
    <xf numFmtId="0" fontId="5" fillId="0" borderId="0" xfId="0" applyFont="1" applyAlignment="1">
      <alignment wrapText="1"/>
    </xf>
    <xf numFmtId="0" fontId="14" fillId="0" borderId="0" xfId="0" applyFont="1" applyAlignment="1">
      <alignment wrapText="1"/>
    </xf>
    <xf numFmtId="0" fontId="4" fillId="0" borderId="0" xfId="0" applyFont="1" applyAlignment="1">
      <alignment horizontal="center" wrapText="1"/>
    </xf>
    <xf numFmtId="167" fontId="4" fillId="0" borderId="0" xfId="6" applyNumberFormat="1" applyFont="1" applyAlignment="1">
      <alignment horizontal="right" wrapText="1"/>
    </xf>
    <xf numFmtId="167" fontId="2" fillId="0" borderId="0" xfId="6" applyNumberFormat="1" applyFont="1" applyAlignment="1">
      <alignment wrapText="1"/>
    </xf>
    <xf numFmtId="0" fontId="22" fillId="0" borderId="0" xfId="0" applyFont="1" applyAlignment="1">
      <alignment horizontal="left" vertical="top" wrapText="1"/>
    </xf>
    <xf numFmtId="0" fontId="22" fillId="0" borderId="0" xfId="0" applyFont="1" applyAlignment="1">
      <alignment horizontal="center" wrapText="1"/>
    </xf>
    <xf numFmtId="0" fontId="22" fillId="0" borderId="2" xfId="0" applyFont="1" applyBorder="1" applyAlignment="1">
      <alignment horizontal="left" vertical="top" wrapText="1"/>
    </xf>
    <xf numFmtId="0" fontId="22" fillId="0" borderId="2" xfId="0" applyFont="1" applyBorder="1" applyAlignment="1">
      <alignment horizontal="center" wrapText="1"/>
    </xf>
    <xf numFmtId="167" fontId="2" fillId="0" borderId="2" xfId="6" applyNumberFormat="1" applyFont="1" applyBorder="1" applyAlignment="1">
      <alignment horizontal="right" wrapText="1"/>
    </xf>
    <xf numFmtId="0" fontId="23" fillId="0" borderId="0" xfId="0" applyFont="1" applyAlignment="1">
      <alignment horizontal="left" vertical="top" wrapText="1"/>
    </xf>
    <xf numFmtId="0" fontId="2" fillId="0" borderId="0" xfId="0" applyFont="1" applyAlignment="1">
      <alignment horizontal="left" vertical="top"/>
    </xf>
    <xf numFmtId="167" fontId="7" fillId="0" borderId="0" xfId="6" applyNumberFormat="1" applyFont="1" applyAlignment="1">
      <alignment horizontal="center" vertical="center" wrapText="1"/>
    </xf>
    <xf numFmtId="49" fontId="5" fillId="0" borderId="0" xfId="0" applyNumberFormat="1" applyFont="1" applyAlignment="1">
      <alignment horizontal="left" vertical="top" wrapText="1"/>
    </xf>
    <xf numFmtId="167" fontId="5" fillId="0" borderId="0" xfId="6" applyNumberFormat="1" applyFont="1" applyAlignment="1">
      <alignment horizontal="right" wrapText="1"/>
    </xf>
    <xf numFmtId="0" fontId="5" fillId="0" borderId="0" xfId="3" applyFont="1" applyAlignment="1">
      <alignment horizontal="justify" vertical="top" wrapText="1"/>
    </xf>
    <xf numFmtId="0" fontId="16" fillId="0" borderId="0" xfId="2" applyFont="1" applyAlignment="1">
      <alignment horizontal="justify"/>
    </xf>
    <xf numFmtId="0" fontId="5" fillId="0" borderId="0" xfId="2" applyFont="1" applyAlignment="1">
      <alignment horizontal="justify" vertical="top"/>
    </xf>
    <xf numFmtId="0" fontId="14" fillId="0" borderId="0" xfId="2" applyFont="1" applyAlignment="1">
      <alignment horizontal="justify" vertical="top" wrapText="1"/>
    </xf>
    <xf numFmtId="0" fontId="17" fillId="0" borderId="0" xfId="0" applyFont="1" applyAlignment="1">
      <alignment horizontal="left" vertical="top" wrapText="1"/>
    </xf>
    <xf numFmtId="0" fontId="24" fillId="0" borderId="0" xfId="0" applyFont="1" applyAlignment="1">
      <alignment horizontal="left" vertical="top" wrapText="1"/>
    </xf>
    <xf numFmtId="167" fontId="12" fillId="0" borderId="6" xfId="0" applyNumberFormat="1" applyFont="1" applyBorder="1" applyAlignment="1">
      <alignment wrapText="1"/>
    </xf>
    <xf numFmtId="167" fontId="12" fillId="0" borderId="10" xfId="0" applyNumberFormat="1" applyFont="1" applyBorder="1" applyAlignment="1">
      <alignment wrapText="1"/>
    </xf>
    <xf numFmtId="167" fontId="12" fillId="0" borderId="13" xfId="0" applyNumberFormat="1" applyFont="1" applyBorder="1" applyAlignment="1">
      <alignment wrapText="1"/>
    </xf>
    <xf numFmtId="164" fontId="11" fillId="0" borderId="1" xfId="6" applyFont="1" applyBorder="1" applyAlignment="1">
      <alignment wrapText="1"/>
    </xf>
    <xf numFmtId="0" fontId="9" fillId="0" borderId="0" xfId="0" applyFont="1" applyAlignment="1">
      <alignment vertical="top" wrapText="1"/>
    </xf>
    <xf numFmtId="0" fontId="9" fillId="0" borderId="0" xfId="0" applyFont="1" applyAlignment="1">
      <alignment horizontal="center" vertical="center"/>
    </xf>
    <xf numFmtId="0" fontId="2" fillId="0" borderId="0" xfId="0" applyFont="1" applyAlignment="1">
      <alignment horizontal="center" vertical="center"/>
    </xf>
    <xf numFmtId="0" fontId="11" fillId="0" borderId="1" xfId="0" applyFont="1" applyBorder="1" applyAlignment="1">
      <alignment horizontal="justify" vertical="center" wrapText="1"/>
    </xf>
  </cellXfs>
  <cellStyles count="8">
    <cellStyle name="Currency" xfId="6" builtinId="4"/>
    <cellStyle name="Normal" xfId="0" builtinId="0"/>
    <cellStyle name="Normal 10" xfId="3"/>
    <cellStyle name="Normal 2" xfId="1"/>
    <cellStyle name="Normal 2 4 2 2 2" xfId="7"/>
    <cellStyle name="Normal 53" xfId="4"/>
    <cellStyle name="Normal_TROŠKOVNIK - KAM - ŽUTO" xfId="5"/>
    <cellStyle name="Normalno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xdr:colOff>
      <xdr:row>1</xdr:row>
      <xdr:rowOff>1</xdr:rowOff>
    </xdr:from>
    <xdr:to>
      <xdr:col>1</xdr:col>
      <xdr:colOff>2238761</xdr:colOff>
      <xdr:row>8</xdr:row>
      <xdr:rowOff>2023</xdr:rowOff>
    </xdr:to>
    <xdr:pic>
      <xdr:nvPicPr>
        <xdr:cNvPr id="3" name="Picture 2">
          <a:extLst>
            <a:ext uri="{FF2B5EF4-FFF2-40B4-BE49-F238E27FC236}">
              <a16:creationId xmlns="" xmlns:a16="http://schemas.microsoft.com/office/drawing/2014/main" id="{C9E55AA2-D2F8-5E54-DDA3-F8521BFA8408}"/>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449579" y="171451"/>
          <a:ext cx="2229237" cy="119836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38"/>
  <sheetViews>
    <sheetView tabSelected="1" topLeftCell="A503" workbookViewId="0">
      <selection activeCell="E520" sqref="E520"/>
    </sheetView>
  </sheetViews>
  <sheetFormatPr defaultColWidth="9" defaultRowHeight="15"/>
  <cols>
    <col min="1" max="1" width="5.75" style="78" customWidth="1"/>
    <col min="2" max="2" width="48.75" style="8" customWidth="1"/>
    <col min="3" max="3" width="7" style="5" customWidth="1"/>
    <col min="4" max="4" width="6.125" style="5" customWidth="1"/>
    <col min="5" max="5" width="9.75" style="1" bestFit="1" customWidth="1"/>
    <col min="6" max="6" width="12.375" style="1" customWidth="1"/>
    <col min="7" max="16384" width="9" style="5"/>
  </cols>
  <sheetData>
    <row r="1" spans="1:6">
      <c r="A1" s="91"/>
      <c r="B1" s="3"/>
    </row>
    <row r="2" spans="1:6">
      <c r="A2" s="91"/>
      <c r="B2" s="148"/>
      <c r="C2" s="148"/>
      <c r="D2" s="148"/>
      <c r="E2" s="148"/>
      <c r="F2" s="148"/>
    </row>
    <row r="3" spans="1:6">
      <c r="A3" s="91"/>
      <c r="B3" s="3"/>
    </row>
    <row r="4" spans="1:6">
      <c r="A4" s="91"/>
      <c r="B4" s="3"/>
    </row>
    <row r="5" spans="1:6">
      <c r="A5" s="91"/>
      <c r="B5" s="3"/>
    </row>
    <row r="6" spans="1:6">
      <c r="A6" s="91"/>
      <c r="B6" s="3"/>
    </row>
    <row r="7" spans="1:6">
      <c r="A7" s="91"/>
      <c r="B7" s="3"/>
    </row>
    <row r="8" spans="1:6">
      <c r="A8" s="91"/>
      <c r="B8" s="3"/>
    </row>
    <row r="9" spans="1:6">
      <c r="A9" s="91"/>
      <c r="B9" s="3"/>
    </row>
    <row r="10" spans="1:6">
      <c r="A10" s="149" t="s">
        <v>0</v>
      </c>
      <c r="B10" s="150"/>
      <c r="C10" s="150"/>
      <c r="D10" s="150"/>
      <c r="E10" s="150"/>
      <c r="F10" s="150"/>
    </row>
    <row r="11" spans="1:6">
      <c r="A11" s="91"/>
      <c r="B11" s="3"/>
    </row>
    <row r="12" spans="1:6">
      <c r="A12" s="91"/>
      <c r="B12" s="3"/>
    </row>
    <row r="13" spans="1:6" ht="15.75" thickBot="1">
      <c r="A13" s="91"/>
      <c r="B13" s="3"/>
    </row>
    <row r="14" spans="1:6">
      <c r="A14" s="91"/>
      <c r="B14" s="10" t="s">
        <v>1</v>
      </c>
      <c r="C14" s="11"/>
      <c r="D14" s="11"/>
      <c r="E14" s="12"/>
      <c r="F14" s="13"/>
    </row>
    <row r="15" spans="1:6" ht="29.25">
      <c r="A15" s="91"/>
      <c r="B15" s="14" t="s">
        <v>420</v>
      </c>
      <c r="C15" s="9"/>
      <c r="D15" s="9"/>
      <c r="E15" s="9"/>
      <c r="F15" s="9"/>
    </row>
    <row r="16" spans="1:6">
      <c r="A16" s="91"/>
      <c r="B16" s="4" t="s">
        <v>2</v>
      </c>
    </row>
    <row r="17" spans="1:10" ht="15.75" thickBot="1">
      <c r="A17" s="91"/>
      <c r="B17" s="15" t="s">
        <v>18</v>
      </c>
      <c r="C17" s="16"/>
      <c r="D17" s="16"/>
      <c r="E17" s="17"/>
      <c r="F17" s="18"/>
    </row>
    <row r="18" spans="1:10">
      <c r="A18" s="91"/>
      <c r="B18" s="4" t="s">
        <v>3</v>
      </c>
      <c r="C18" s="19"/>
      <c r="D18" s="19"/>
      <c r="E18" s="13"/>
      <c r="F18" s="13"/>
    </row>
    <row r="19" spans="1:10" ht="57.75" thickBot="1">
      <c r="A19" s="91"/>
      <c r="B19" s="7" t="s">
        <v>421</v>
      </c>
      <c r="C19" s="20"/>
      <c r="D19" s="20"/>
      <c r="E19" s="18"/>
      <c r="F19" s="18"/>
    </row>
    <row r="20" spans="1:10">
      <c r="A20" s="91"/>
      <c r="B20" s="10" t="s">
        <v>4</v>
      </c>
      <c r="C20" s="11"/>
      <c r="D20" s="11"/>
      <c r="E20" s="12"/>
      <c r="F20" s="13"/>
    </row>
    <row r="21" spans="1:10" ht="44.25" thickBot="1">
      <c r="A21" s="91"/>
      <c r="B21" s="21" t="s">
        <v>422</v>
      </c>
      <c r="C21" s="16"/>
      <c r="D21" s="16"/>
      <c r="E21" s="17"/>
      <c r="F21" s="18"/>
    </row>
    <row r="22" spans="1:10">
      <c r="A22" s="91"/>
      <c r="B22" s="4" t="s">
        <v>5</v>
      </c>
      <c r="C22" s="19"/>
      <c r="D22" s="19"/>
      <c r="E22" s="13"/>
      <c r="F22" s="13"/>
    </row>
    <row r="23" spans="1:10" ht="15.75" thickBot="1">
      <c r="A23" s="91"/>
      <c r="B23" s="7" t="s">
        <v>423</v>
      </c>
      <c r="C23" s="22"/>
      <c r="D23" s="22"/>
      <c r="E23" s="18"/>
      <c r="F23" s="18"/>
    </row>
    <row r="24" spans="1:10">
      <c r="A24" s="91"/>
      <c r="B24" s="10" t="s">
        <v>6</v>
      </c>
      <c r="C24" s="11"/>
      <c r="D24" s="11"/>
      <c r="E24" s="12"/>
      <c r="F24" s="13"/>
    </row>
    <row r="25" spans="1:10" ht="15.75" thickBot="1">
      <c r="A25" s="91"/>
      <c r="B25" s="15" t="s">
        <v>130</v>
      </c>
      <c r="C25" s="23"/>
      <c r="D25" s="23"/>
      <c r="E25" s="17"/>
      <c r="F25" s="18"/>
    </row>
    <row r="26" spans="1:10">
      <c r="A26" s="91"/>
      <c r="B26" s="4" t="s">
        <v>7</v>
      </c>
      <c r="C26" s="19"/>
      <c r="D26" s="19"/>
      <c r="E26" s="13"/>
      <c r="F26" s="13"/>
    </row>
    <row r="27" spans="1:10" ht="16.5" thickBot="1">
      <c r="A27" s="91"/>
      <c r="B27" s="15" t="s">
        <v>424</v>
      </c>
      <c r="C27" s="23"/>
      <c r="D27" s="23"/>
      <c r="E27" s="17"/>
      <c r="F27" s="18"/>
      <c r="J27" s="26"/>
    </row>
    <row r="28" spans="1:10">
      <c r="A28" s="91"/>
      <c r="B28" s="4" t="s">
        <v>8</v>
      </c>
      <c r="C28" s="19"/>
      <c r="D28" s="19"/>
      <c r="E28" s="13"/>
      <c r="F28" s="13"/>
    </row>
    <row r="29" spans="1:10" ht="15.75" thickBot="1">
      <c r="A29" s="91"/>
      <c r="B29" s="15" t="s">
        <v>425</v>
      </c>
      <c r="C29" s="23"/>
      <c r="D29" s="23"/>
      <c r="E29" s="17"/>
      <c r="F29" s="18"/>
    </row>
    <row r="30" spans="1:10">
      <c r="A30" s="91"/>
      <c r="B30" s="10" t="s">
        <v>9</v>
      </c>
    </row>
    <row r="31" spans="1:10" ht="15.75" thickBot="1">
      <c r="A31" s="91"/>
      <c r="B31" s="27" t="s">
        <v>426</v>
      </c>
      <c r="C31" s="24"/>
      <c r="D31" s="24"/>
      <c r="E31" s="25"/>
      <c r="F31" s="13"/>
    </row>
    <row r="32" spans="1:10">
      <c r="A32" s="91"/>
      <c r="B32" s="4" t="s">
        <v>10</v>
      </c>
      <c r="C32" s="19"/>
      <c r="D32" s="19"/>
      <c r="E32" s="13"/>
      <c r="F32" s="13"/>
    </row>
    <row r="33" spans="1:6" ht="15.75" thickBot="1">
      <c r="A33" s="91"/>
      <c r="B33" s="15" t="s">
        <v>130</v>
      </c>
      <c r="C33" s="23"/>
      <c r="D33" s="23"/>
      <c r="E33" s="17"/>
      <c r="F33" s="18"/>
    </row>
    <row r="34" spans="1:6">
      <c r="A34" s="91"/>
      <c r="B34" s="7"/>
      <c r="C34" s="22"/>
      <c r="D34" s="22"/>
      <c r="E34" s="18"/>
      <c r="F34" s="18"/>
    </row>
    <row r="35" spans="1:6">
      <c r="A35" s="91"/>
      <c r="B35" s="7"/>
      <c r="C35" s="22"/>
      <c r="D35" s="22"/>
      <c r="E35" s="18"/>
      <c r="F35" s="18"/>
    </row>
    <row r="36" spans="1:6">
      <c r="A36" s="91"/>
      <c r="B36" s="7"/>
      <c r="C36" s="22"/>
      <c r="D36" s="22"/>
      <c r="E36" s="18"/>
      <c r="F36" s="18"/>
    </row>
    <row r="37" spans="1:6">
      <c r="A37" s="91"/>
      <c r="B37" s="7"/>
      <c r="C37" s="22"/>
      <c r="D37" s="22"/>
      <c r="E37" s="18"/>
      <c r="F37" s="18"/>
    </row>
    <row r="38" spans="1:6">
      <c r="A38" s="91"/>
      <c r="B38" s="7"/>
      <c r="C38" s="22"/>
      <c r="D38" s="22"/>
      <c r="E38" s="18"/>
      <c r="F38" s="18"/>
    </row>
    <row r="39" spans="1:6">
      <c r="A39" s="91"/>
      <c r="B39" s="7"/>
      <c r="C39" s="22"/>
      <c r="D39" s="22"/>
      <c r="E39" s="18"/>
      <c r="F39" s="18"/>
    </row>
    <row r="40" spans="1:6">
      <c r="A40" s="91"/>
      <c r="B40" s="112" t="s">
        <v>248</v>
      </c>
      <c r="C40" s="22"/>
      <c r="D40" s="22"/>
      <c r="E40" s="18"/>
      <c r="F40" s="18"/>
    </row>
    <row r="41" spans="1:6" ht="76.5">
      <c r="A41" s="91"/>
      <c r="B41" s="133" t="s">
        <v>249</v>
      </c>
      <c r="C41" s="22"/>
      <c r="D41" s="22"/>
      <c r="E41" s="18"/>
      <c r="F41" s="18"/>
    </row>
    <row r="42" spans="1:6" ht="29.45" customHeight="1">
      <c r="A42" s="91"/>
      <c r="B42" s="133" t="s">
        <v>250</v>
      </c>
      <c r="C42" s="22"/>
      <c r="D42" s="22"/>
      <c r="E42" s="18"/>
      <c r="F42" s="18"/>
    </row>
    <row r="43" spans="1:6" ht="38.25">
      <c r="A43" s="91"/>
      <c r="B43" s="133" t="s">
        <v>251</v>
      </c>
      <c r="C43" s="22"/>
      <c r="D43" s="22"/>
      <c r="E43" s="18"/>
      <c r="F43" s="18"/>
    </row>
    <row r="44" spans="1:6" ht="51">
      <c r="A44" s="91"/>
      <c r="B44" s="133" t="s">
        <v>252</v>
      </c>
      <c r="C44" s="22"/>
      <c r="D44" s="22"/>
      <c r="E44" s="18"/>
      <c r="F44" s="18"/>
    </row>
    <row r="45" spans="1:6" ht="51">
      <c r="A45" s="91"/>
      <c r="B45" s="133" t="s">
        <v>253</v>
      </c>
      <c r="C45" s="22"/>
      <c r="D45" s="22"/>
      <c r="E45" s="18"/>
      <c r="F45" s="18"/>
    </row>
    <row r="46" spans="1:6" ht="51">
      <c r="A46" s="91"/>
      <c r="B46" s="133" t="s">
        <v>254</v>
      </c>
      <c r="C46" s="22"/>
      <c r="D46" s="22"/>
      <c r="E46" s="18"/>
      <c r="F46" s="18"/>
    </row>
    <row r="47" spans="1:6" ht="51">
      <c r="A47" s="91"/>
      <c r="B47" s="133" t="s">
        <v>255</v>
      </c>
      <c r="C47" s="22"/>
      <c r="D47" s="22"/>
      <c r="E47" s="18"/>
      <c r="F47" s="18"/>
    </row>
    <row r="48" spans="1:6" ht="63.75">
      <c r="A48" s="91"/>
      <c r="B48" s="133" t="s">
        <v>256</v>
      </c>
      <c r="C48" s="22"/>
      <c r="D48" s="22"/>
      <c r="E48" s="18"/>
      <c r="F48" s="18"/>
    </row>
    <row r="49" spans="1:6" ht="25.5">
      <c r="A49" s="91"/>
      <c r="B49" s="133" t="s">
        <v>257</v>
      </c>
      <c r="C49" s="22"/>
      <c r="D49" s="22"/>
      <c r="E49" s="18"/>
      <c r="F49" s="18"/>
    </row>
    <row r="50" spans="1:6" ht="76.5">
      <c r="A50" s="91"/>
      <c r="B50" s="133" t="s">
        <v>258</v>
      </c>
      <c r="C50" s="22"/>
      <c r="D50" s="22"/>
      <c r="E50" s="18"/>
      <c r="F50" s="18"/>
    </row>
    <row r="51" spans="1:6" ht="76.5">
      <c r="A51" s="91"/>
      <c r="B51" s="133" t="s">
        <v>259</v>
      </c>
      <c r="C51" s="22"/>
      <c r="D51" s="22"/>
      <c r="E51" s="18"/>
      <c r="F51" s="18"/>
    </row>
    <row r="52" spans="1:6" ht="51">
      <c r="A52" s="91"/>
      <c r="B52" s="143" t="s">
        <v>260</v>
      </c>
      <c r="C52" s="22"/>
      <c r="D52" s="22"/>
      <c r="E52" s="18"/>
      <c r="F52" s="18"/>
    </row>
    <row r="53" spans="1:6" ht="38.25">
      <c r="A53" s="91"/>
      <c r="B53" s="133" t="s">
        <v>261</v>
      </c>
      <c r="C53" s="22"/>
      <c r="D53" s="22"/>
      <c r="E53" s="18"/>
      <c r="F53" s="18"/>
    </row>
    <row r="54" spans="1:6" ht="25.5">
      <c r="A54" s="91"/>
      <c r="B54" s="133" t="s">
        <v>262</v>
      </c>
      <c r="C54" s="22"/>
      <c r="D54" s="22"/>
      <c r="E54" s="18"/>
      <c r="F54" s="18"/>
    </row>
    <row r="55" spans="1:6" ht="25.5">
      <c r="A55" s="91"/>
      <c r="B55" s="133" t="s">
        <v>263</v>
      </c>
      <c r="C55" s="22"/>
      <c r="D55" s="22"/>
      <c r="E55" s="18"/>
      <c r="F55" s="18"/>
    </row>
    <row r="56" spans="1:6" ht="67.900000000000006" customHeight="1">
      <c r="A56" s="91"/>
      <c r="B56" s="133" t="s">
        <v>264</v>
      </c>
      <c r="C56" s="22"/>
      <c r="D56" s="22"/>
      <c r="E56" s="18"/>
      <c r="F56" s="18"/>
    </row>
    <row r="57" spans="1:6" ht="89.25">
      <c r="A57" s="91"/>
      <c r="B57" s="133" t="s">
        <v>265</v>
      </c>
      <c r="C57" s="22"/>
      <c r="D57" s="22"/>
      <c r="E57" s="18"/>
      <c r="F57" s="18"/>
    </row>
    <row r="58" spans="1:6" ht="63.75">
      <c r="A58" s="91"/>
      <c r="B58" s="133" t="s">
        <v>266</v>
      </c>
      <c r="C58" s="22"/>
      <c r="D58" s="22"/>
      <c r="E58" s="18"/>
      <c r="F58" s="18"/>
    </row>
    <row r="59" spans="1:6" ht="63.75">
      <c r="A59" s="91"/>
      <c r="B59" s="112" t="s">
        <v>267</v>
      </c>
      <c r="C59" s="22"/>
      <c r="D59" s="22"/>
      <c r="E59" s="18"/>
      <c r="F59" s="18"/>
    </row>
    <row r="60" spans="1:6" ht="114.75">
      <c r="A60" s="91"/>
      <c r="B60" s="112" t="s">
        <v>268</v>
      </c>
      <c r="C60" s="22"/>
      <c r="D60" s="22"/>
      <c r="E60" s="18"/>
      <c r="F60" s="18"/>
    </row>
    <row r="61" spans="1:6" ht="89.25">
      <c r="A61" s="91"/>
      <c r="B61" s="112" t="s">
        <v>269</v>
      </c>
      <c r="C61" s="22"/>
      <c r="D61" s="22"/>
      <c r="E61" s="18"/>
      <c r="F61" s="18"/>
    </row>
    <row r="62" spans="1:6" ht="38.25">
      <c r="A62" s="91"/>
      <c r="B62" s="112" t="s">
        <v>270</v>
      </c>
      <c r="C62" s="22"/>
      <c r="D62" s="22"/>
      <c r="E62" s="18"/>
      <c r="F62" s="18"/>
    </row>
    <row r="63" spans="1:6" ht="25.5">
      <c r="A63" s="91"/>
      <c r="B63" s="112" t="s">
        <v>271</v>
      </c>
      <c r="C63" s="22"/>
      <c r="D63" s="22"/>
      <c r="E63" s="18"/>
      <c r="F63" s="18"/>
    </row>
    <row r="65" spans="1:6" s="32" customFormat="1">
      <c r="A65" s="79" t="s">
        <v>147</v>
      </c>
      <c r="B65" s="46"/>
      <c r="E65" s="47"/>
      <c r="F65" s="47"/>
    </row>
    <row r="66" spans="1:6" s="32" customFormat="1" ht="15.75" thickBot="1">
      <c r="A66" s="78"/>
      <c r="B66" s="46"/>
      <c r="E66" s="47"/>
      <c r="F66" s="47"/>
    </row>
    <row r="67" spans="1:6" s="32" customFormat="1" ht="30.75" thickBot="1">
      <c r="A67" s="92" t="s">
        <v>11</v>
      </c>
      <c r="B67" s="48" t="s">
        <v>12</v>
      </c>
      <c r="C67" s="49" t="s">
        <v>13</v>
      </c>
      <c r="D67" s="49" t="s">
        <v>14</v>
      </c>
      <c r="E67" s="50" t="s">
        <v>15</v>
      </c>
      <c r="F67" s="50" t="s">
        <v>16</v>
      </c>
    </row>
    <row r="68" spans="1:6" s="32" customFormat="1">
      <c r="A68" s="70"/>
      <c r="B68" s="33"/>
      <c r="C68" s="29"/>
      <c r="D68" s="29"/>
      <c r="E68" s="31"/>
      <c r="F68" s="31"/>
    </row>
    <row r="69" spans="1:6" s="32" customFormat="1" ht="28.5">
      <c r="A69" s="76" t="s">
        <v>97</v>
      </c>
      <c r="B69" s="71" t="s">
        <v>148</v>
      </c>
      <c r="C69" s="70"/>
      <c r="D69" s="70"/>
      <c r="E69" s="72"/>
      <c r="F69" s="72"/>
    </row>
    <row r="70" spans="1:6" s="32" customFormat="1" ht="45">
      <c r="A70" s="70"/>
      <c r="B70" s="73" t="s">
        <v>241</v>
      </c>
      <c r="C70" s="74" t="s">
        <v>17</v>
      </c>
      <c r="D70" s="2">
        <v>3</v>
      </c>
      <c r="E70" s="104"/>
      <c r="F70" s="104">
        <f t="shared" ref="F70" si="0">D70*E70</f>
        <v>0</v>
      </c>
    </row>
    <row r="71" spans="1:6" s="32" customFormat="1">
      <c r="A71" s="70"/>
      <c r="B71" s="33"/>
      <c r="C71" s="29"/>
      <c r="D71" s="29"/>
      <c r="E71" s="31"/>
      <c r="F71" s="31"/>
    </row>
    <row r="72" spans="1:6" s="32" customFormat="1">
      <c r="A72" s="70" t="s">
        <v>102</v>
      </c>
      <c r="B72" s="71" t="s">
        <v>150</v>
      </c>
      <c r="C72" s="2"/>
      <c r="D72" s="2"/>
      <c r="E72" s="75"/>
      <c r="F72" s="75"/>
    </row>
    <row r="73" spans="1:6" s="32" customFormat="1" ht="135">
      <c r="A73" s="70"/>
      <c r="B73" s="33" t="s">
        <v>181</v>
      </c>
      <c r="C73" s="2"/>
      <c r="D73" s="2"/>
      <c r="E73" s="75"/>
      <c r="F73" s="75"/>
    </row>
    <row r="74" spans="1:6" s="32" customFormat="1" ht="45">
      <c r="A74" s="70"/>
      <c r="B74" s="33" t="s">
        <v>151</v>
      </c>
      <c r="C74" s="29"/>
      <c r="D74" s="29"/>
      <c r="E74" s="31"/>
      <c r="F74" s="31"/>
    </row>
    <row r="75" spans="1:6" s="32" customFormat="1" ht="30">
      <c r="A75" s="70"/>
      <c r="B75" s="33" t="s">
        <v>156</v>
      </c>
      <c r="C75" s="29"/>
      <c r="D75" s="29"/>
      <c r="E75" s="31"/>
      <c r="F75" s="31"/>
    </row>
    <row r="76" spans="1:6" s="32" customFormat="1">
      <c r="A76" s="70"/>
      <c r="B76" s="33" t="s">
        <v>152</v>
      </c>
      <c r="C76" s="29"/>
      <c r="D76" s="29"/>
      <c r="E76" s="31"/>
      <c r="F76" s="31"/>
    </row>
    <row r="77" spans="1:6" s="32" customFormat="1" ht="30">
      <c r="A77" s="70"/>
      <c r="B77" s="33" t="s">
        <v>153</v>
      </c>
      <c r="C77" s="29"/>
      <c r="D77" s="29"/>
      <c r="E77" s="31"/>
      <c r="F77" s="31"/>
    </row>
    <row r="78" spans="1:6" s="32" customFormat="1">
      <c r="A78" s="70"/>
      <c r="B78" s="33" t="s">
        <v>154</v>
      </c>
      <c r="C78" s="29"/>
      <c r="D78" s="29"/>
      <c r="E78" s="31"/>
      <c r="F78" s="31"/>
    </row>
    <row r="79" spans="1:6" s="32" customFormat="1">
      <c r="A79" s="70"/>
      <c r="B79" s="33" t="s">
        <v>155</v>
      </c>
      <c r="C79" s="29"/>
      <c r="D79" s="29"/>
      <c r="E79" s="31"/>
      <c r="F79" s="31"/>
    </row>
    <row r="80" spans="1:6" s="32" customFormat="1">
      <c r="A80" s="70"/>
      <c r="B80" s="33" t="s">
        <v>168</v>
      </c>
      <c r="C80" s="29"/>
      <c r="D80" s="29"/>
      <c r="E80" s="31"/>
      <c r="F80" s="31"/>
    </row>
    <row r="81" spans="1:6" s="32" customFormat="1">
      <c r="A81" s="70"/>
      <c r="B81" s="33"/>
      <c r="C81" s="29"/>
      <c r="D81" s="29"/>
      <c r="E81" s="31"/>
      <c r="F81" s="31"/>
    </row>
    <row r="82" spans="1:6" s="32" customFormat="1">
      <c r="A82" s="70" t="s">
        <v>427</v>
      </c>
      <c r="B82" s="33" t="s">
        <v>157</v>
      </c>
    </row>
    <row r="83" spans="1:6" s="32" customFormat="1">
      <c r="A83" s="74"/>
      <c r="B83" s="109" t="s">
        <v>159</v>
      </c>
    </row>
    <row r="84" spans="1:6" s="32" customFormat="1">
      <c r="A84" s="74"/>
      <c r="B84" s="109" t="s">
        <v>162</v>
      </c>
    </row>
    <row r="85" spans="1:6" s="32" customFormat="1">
      <c r="A85" s="74"/>
      <c r="B85" s="109" t="s">
        <v>160</v>
      </c>
    </row>
    <row r="86" spans="1:6" s="32" customFormat="1">
      <c r="A86" s="74"/>
      <c r="B86" s="109" t="s">
        <v>161</v>
      </c>
    </row>
    <row r="87" spans="1:6" s="32" customFormat="1">
      <c r="A87" s="74"/>
      <c r="B87" s="109" t="s">
        <v>200</v>
      </c>
    </row>
    <row r="88" spans="1:6" s="32" customFormat="1">
      <c r="A88" s="74"/>
      <c r="B88" s="109" t="s">
        <v>173</v>
      </c>
    </row>
    <row r="89" spans="1:6" s="32" customFormat="1">
      <c r="A89" s="74"/>
      <c r="B89" s="109" t="s">
        <v>163</v>
      </c>
    </row>
    <row r="90" spans="1:6" s="32" customFormat="1">
      <c r="A90" s="74"/>
      <c r="B90" s="109" t="s">
        <v>164</v>
      </c>
    </row>
    <row r="91" spans="1:6" s="32" customFormat="1">
      <c r="A91" s="74"/>
      <c r="B91" s="109" t="s">
        <v>165</v>
      </c>
    </row>
    <row r="92" spans="1:6" s="32" customFormat="1">
      <c r="A92" s="74"/>
      <c r="B92" s="109" t="s">
        <v>166</v>
      </c>
    </row>
    <row r="93" spans="1:6" s="32" customFormat="1" ht="25.5">
      <c r="A93" s="74"/>
      <c r="B93" s="109" t="s">
        <v>167</v>
      </c>
      <c r="C93" s="74" t="s">
        <v>17</v>
      </c>
      <c r="D93" s="2">
        <v>1</v>
      </c>
      <c r="E93" s="104"/>
      <c r="F93" s="104">
        <f t="shared" ref="F93" si="1">D93*E93</f>
        <v>0</v>
      </c>
    </row>
    <row r="94" spans="1:6" s="32" customFormat="1">
      <c r="A94" s="70"/>
      <c r="B94" s="33"/>
      <c r="C94" s="74"/>
      <c r="D94" s="2"/>
      <c r="E94" s="75"/>
      <c r="F94" s="75"/>
    </row>
    <row r="95" spans="1:6" s="32" customFormat="1">
      <c r="A95" s="70" t="s">
        <v>428</v>
      </c>
      <c r="B95" s="33" t="s">
        <v>158</v>
      </c>
      <c r="C95" s="29"/>
      <c r="D95" s="29"/>
      <c r="E95" s="31"/>
      <c r="F95" s="31"/>
    </row>
    <row r="96" spans="1:6" s="32" customFormat="1">
      <c r="A96" s="74"/>
      <c r="B96" s="109" t="s">
        <v>169</v>
      </c>
      <c r="C96" s="29"/>
      <c r="D96" s="29"/>
      <c r="E96" s="31"/>
      <c r="F96" s="31"/>
    </row>
    <row r="97" spans="1:6" s="32" customFormat="1">
      <c r="A97" s="74"/>
      <c r="B97" s="109" t="s">
        <v>170</v>
      </c>
      <c r="C97" s="29"/>
      <c r="D97" s="29"/>
      <c r="E97" s="31"/>
      <c r="F97" s="31"/>
    </row>
    <row r="98" spans="1:6" s="32" customFormat="1">
      <c r="A98" s="74"/>
      <c r="B98" s="109" t="s">
        <v>171</v>
      </c>
      <c r="C98" s="29"/>
      <c r="D98" s="29"/>
      <c r="E98" s="31"/>
      <c r="F98" s="31"/>
    </row>
    <row r="99" spans="1:6" s="32" customFormat="1">
      <c r="A99" s="74"/>
      <c r="B99" s="109" t="s">
        <v>172</v>
      </c>
      <c r="C99" s="29"/>
      <c r="D99" s="29"/>
      <c r="E99" s="31"/>
      <c r="F99" s="31"/>
    </row>
    <row r="100" spans="1:6" s="32" customFormat="1">
      <c r="A100" s="74"/>
      <c r="B100" s="109" t="s">
        <v>199</v>
      </c>
      <c r="C100" s="29"/>
      <c r="D100" s="29"/>
      <c r="E100" s="31"/>
      <c r="F100" s="31"/>
    </row>
    <row r="101" spans="1:6" s="32" customFormat="1">
      <c r="A101" s="74"/>
      <c r="B101" s="109" t="s">
        <v>174</v>
      </c>
      <c r="C101" s="29"/>
      <c r="D101" s="29"/>
      <c r="E101" s="31"/>
      <c r="F101" s="31"/>
    </row>
    <row r="102" spans="1:6" s="32" customFormat="1">
      <c r="A102" s="74"/>
      <c r="B102" s="109" t="s">
        <v>175</v>
      </c>
      <c r="C102" s="29"/>
      <c r="D102" s="29"/>
      <c r="E102" s="31"/>
      <c r="F102" s="31"/>
    </row>
    <row r="103" spans="1:6" s="32" customFormat="1">
      <c r="A103" s="74"/>
      <c r="B103" s="109" t="s">
        <v>176</v>
      </c>
      <c r="C103" s="29"/>
      <c r="D103" s="29"/>
      <c r="E103" s="31"/>
      <c r="F103" s="31"/>
    </row>
    <row r="104" spans="1:6" s="32" customFormat="1">
      <c r="A104" s="74"/>
      <c r="B104" s="109" t="s">
        <v>177</v>
      </c>
      <c r="C104" s="29"/>
      <c r="D104" s="29"/>
      <c r="E104" s="31"/>
      <c r="F104" s="31"/>
    </row>
    <row r="105" spans="1:6" s="32" customFormat="1">
      <c r="A105" s="74"/>
      <c r="B105" s="109" t="s">
        <v>178</v>
      </c>
      <c r="C105" s="29"/>
      <c r="D105" s="29"/>
      <c r="E105" s="31"/>
      <c r="F105" s="31"/>
    </row>
    <row r="106" spans="1:6" s="32" customFormat="1" ht="13.9" customHeight="1">
      <c r="A106" s="74"/>
      <c r="B106" s="109" t="s">
        <v>179</v>
      </c>
      <c r="C106" s="74" t="s">
        <v>17</v>
      </c>
      <c r="D106" s="2">
        <v>1</v>
      </c>
      <c r="E106" s="104"/>
      <c r="F106" s="104">
        <f t="shared" ref="F106" si="2">D106*E106</f>
        <v>0</v>
      </c>
    </row>
    <row r="107" spans="1:6" s="32" customFormat="1">
      <c r="A107" s="70"/>
      <c r="B107" s="33"/>
      <c r="C107" s="74"/>
      <c r="D107" s="2"/>
      <c r="E107" s="75"/>
      <c r="F107" s="75"/>
    </row>
    <row r="108" spans="1:6" s="32" customFormat="1" ht="13.9" customHeight="1">
      <c r="A108" s="70" t="s">
        <v>103</v>
      </c>
      <c r="B108" s="110" t="s">
        <v>180</v>
      </c>
      <c r="C108" s="74"/>
      <c r="D108" s="2"/>
      <c r="E108" s="75"/>
      <c r="F108" s="75"/>
    </row>
    <row r="109" spans="1:6" s="32" customFormat="1" ht="135">
      <c r="A109" s="70"/>
      <c r="B109" s="33" t="s">
        <v>182</v>
      </c>
      <c r="C109" s="74"/>
      <c r="D109" s="2"/>
      <c r="E109" s="75"/>
      <c r="F109" s="75"/>
    </row>
    <row r="110" spans="1:6" s="32" customFormat="1" ht="45">
      <c r="A110" s="70"/>
      <c r="B110" s="33" t="s">
        <v>151</v>
      </c>
      <c r="C110" s="74"/>
      <c r="D110" s="2"/>
      <c r="E110" s="75"/>
      <c r="F110" s="75"/>
    </row>
    <row r="111" spans="1:6" s="32" customFormat="1" ht="30">
      <c r="A111" s="70"/>
      <c r="B111" s="33" t="s">
        <v>156</v>
      </c>
      <c r="C111" s="74"/>
      <c r="D111" s="2"/>
      <c r="E111" s="75"/>
      <c r="F111" s="75"/>
    </row>
    <row r="112" spans="1:6" s="32" customFormat="1" ht="13.9" customHeight="1">
      <c r="A112" s="70"/>
      <c r="B112" s="33" t="s">
        <v>152</v>
      </c>
      <c r="C112" s="74"/>
      <c r="D112" s="2"/>
      <c r="E112" s="75"/>
      <c r="F112" s="75"/>
    </row>
    <row r="113" spans="1:6" s="32" customFormat="1" ht="13.9" customHeight="1">
      <c r="A113" s="70"/>
      <c r="B113" s="33" t="s">
        <v>153</v>
      </c>
      <c r="C113" s="74"/>
      <c r="D113" s="2"/>
      <c r="E113" s="75"/>
      <c r="F113" s="75"/>
    </row>
    <row r="114" spans="1:6" s="32" customFormat="1" ht="13.9" customHeight="1">
      <c r="A114" s="70"/>
      <c r="B114" s="33" t="s">
        <v>154</v>
      </c>
      <c r="C114" s="74"/>
      <c r="D114" s="2"/>
      <c r="E114" s="75"/>
      <c r="F114" s="75"/>
    </row>
    <row r="115" spans="1:6" s="32" customFormat="1" ht="13.9" customHeight="1">
      <c r="A115" s="70"/>
      <c r="B115" s="33" t="s">
        <v>155</v>
      </c>
      <c r="C115" s="74"/>
      <c r="D115" s="2"/>
      <c r="E115" s="75"/>
      <c r="F115" s="75"/>
    </row>
    <row r="116" spans="1:6" s="32" customFormat="1" ht="13.9" customHeight="1">
      <c r="A116" s="70"/>
      <c r="B116" s="33" t="s">
        <v>183</v>
      </c>
      <c r="C116" s="74"/>
      <c r="D116" s="2"/>
      <c r="E116" s="75"/>
      <c r="F116" s="75"/>
    </row>
    <row r="117" spans="1:6" s="32" customFormat="1" ht="13.9" customHeight="1">
      <c r="A117" s="70"/>
      <c r="B117" s="109" t="s">
        <v>184</v>
      </c>
      <c r="C117" s="74"/>
      <c r="D117" s="2"/>
      <c r="E117" s="75"/>
      <c r="F117" s="75"/>
    </row>
    <row r="118" spans="1:6" s="32" customFormat="1" ht="13.9" customHeight="1">
      <c r="A118" s="70"/>
      <c r="B118" s="109" t="s">
        <v>185</v>
      </c>
      <c r="C118" s="74"/>
      <c r="D118" s="2"/>
      <c r="E118" s="75"/>
      <c r="F118" s="75"/>
    </row>
    <row r="119" spans="1:6" s="32" customFormat="1" ht="13.9" customHeight="1">
      <c r="A119" s="70"/>
      <c r="B119" s="109" t="s">
        <v>186</v>
      </c>
      <c r="C119" s="74"/>
      <c r="D119" s="2"/>
      <c r="E119" s="75"/>
      <c r="F119" s="75"/>
    </row>
    <row r="120" spans="1:6" s="32" customFormat="1" ht="13.9" customHeight="1">
      <c r="A120" s="70"/>
      <c r="B120" s="109" t="s">
        <v>187</v>
      </c>
      <c r="C120" s="74"/>
      <c r="D120" s="2"/>
      <c r="E120" s="75"/>
      <c r="F120" s="75"/>
    </row>
    <row r="121" spans="1:6" s="32" customFormat="1" ht="13.9" customHeight="1">
      <c r="A121" s="70"/>
      <c r="B121" s="109" t="s">
        <v>188</v>
      </c>
      <c r="C121" s="74"/>
      <c r="D121" s="2"/>
      <c r="E121" s="75"/>
      <c r="F121" s="75"/>
    </row>
    <row r="122" spans="1:6" s="32" customFormat="1" ht="13.9" customHeight="1">
      <c r="A122" s="70"/>
      <c r="B122" s="109" t="s">
        <v>189</v>
      </c>
      <c r="C122" s="74"/>
      <c r="D122" s="2"/>
      <c r="E122" s="75"/>
      <c r="F122" s="75"/>
    </row>
    <row r="123" spans="1:6" s="32" customFormat="1" ht="13.9" customHeight="1">
      <c r="A123" s="70"/>
      <c r="B123" s="109" t="s">
        <v>190</v>
      </c>
      <c r="C123" s="74"/>
      <c r="D123" s="2"/>
      <c r="E123" s="75"/>
      <c r="F123" s="75"/>
    </row>
    <row r="124" spans="1:6" s="32" customFormat="1" ht="13.9" customHeight="1">
      <c r="A124" s="70"/>
      <c r="B124" s="109" t="s">
        <v>191</v>
      </c>
      <c r="C124" s="74"/>
      <c r="D124" s="2"/>
      <c r="E124" s="75"/>
      <c r="F124" s="75"/>
    </row>
    <row r="125" spans="1:6" s="32" customFormat="1">
      <c r="A125" s="70"/>
      <c r="B125" s="109" t="s">
        <v>192</v>
      </c>
      <c r="C125" s="29"/>
      <c r="D125" s="29"/>
      <c r="E125" s="31"/>
      <c r="F125" s="31"/>
    </row>
    <row r="126" spans="1:6" s="32" customFormat="1">
      <c r="A126" s="70"/>
      <c r="B126" s="109" t="s">
        <v>193</v>
      </c>
      <c r="C126" s="29"/>
      <c r="D126" s="29"/>
      <c r="E126" s="31"/>
      <c r="F126" s="31"/>
    </row>
    <row r="127" spans="1:6" s="32" customFormat="1">
      <c r="A127" s="70"/>
      <c r="B127" s="109" t="s">
        <v>194</v>
      </c>
      <c r="C127" s="74" t="s">
        <v>17</v>
      </c>
      <c r="D127" s="2">
        <v>2</v>
      </c>
      <c r="E127" s="104"/>
      <c r="F127" s="104">
        <f t="shared" ref="F127" si="3">D127*E127</f>
        <v>0</v>
      </c>
    </row>
    <row r="128" spans="1:6" s="32" customFormat="1">
      <c r="A128" s="70"/>
      <c r="B128" s="33"/>
      <c r="C128" s="29"/>
      <c r="D128" s="29"/>
      <c r="E128" s="31"/>
      <c r="F128" s="31"/>
    </row>
    <row r="129" spans="1:6" s="32" customFormat="1">
      <c r="A129" s="111" t="s">
        <v>105</v>
      </c>
      <c r="B129" s="90" t="s">
        <v>80</v>
      </c>
      <c r="C129" s="99"/>
      <c r="D129" s="99"/>
      <c r="E129" s="100"/>
      <c r="F129" s="100"/>
    </row>
    <row r="130" spans="1:6" s="32" customFormat="1" ht="75">
      <c r="A130" s="101"/>
      <c r="B130" s="102" t="s">
        <v>136</v>
      </c>
      <c r="C130" s="99"/>
      <c r="D130" s="99"/>
      <c r="E130" s="100"/>
      <c r="F130" s="100"/>
    </row>
    <row r="131" spans="1:6" s="32" customFormat="1">
      <c r="A131" s="70"/>
      <c r="B131" s="98" t="s">
        <v>132</v>
      </c>
      <c r="C131" s="2" t="s">
        <v>20</v>
      </c>
      <c r="D131" s="103">
        <v>1</v>
      </c>
      <c r="E131" s="104"/>
      <c r="F131" s="104">
        <f t="shared" ref="F131" si="4">D131*E131</f>
        <v>0</v>
      </c>
    </row>
    <row r="132" spans="1:6" s="32" customFormat="1">
      <c r="A132" s="70"/>
      <c r="B132" s="98"/>
      <c r="C132" s="99"/>
      <c r="D132" s="99"/>
      <c r="E132" s="100"/>
      <c r="F132" s="100"/>
    </row>
    <row r="133" spans="1:6" s="32" customFormat="1">
      <c r="A133" s="70" t="s">
        <v>107</v>
      </c>
      <c r="B133" s="71" t="s">
        <v>133</v>
      </c>
      <c r="C133" s="99"/>
      <c r="D133" s="99"/>
      <c r="E133" s="100"/>
      <c r="F133" s="100"/>
    </row>
    <row r="134" spans="1:6" s="32" customFormat="1" ht="225">
      <c r="A134" s="70"/>
      <c r="B134" s="105" t="s">
        <v>134</v>
      </c>
      <c r="C134" s="99"/>
      <c r="D134" s="99"/>
      <c r="E134" s="100"/>
      <c r="F134" s="100"/>
    </row>
    <row r="135" spans="1:6" s="32" customFormat="1" ht="30">
      <c r="A135" s="70"/>
      <c r="B135" s="106" t="s">
        <v>137</v>
      </c>
      <c r="C135" s="99"/>
      <c r="D135" s="99"/>
      <c r="E135" s="100"/>
      <c r="F135" s="100"/>
    </row>
    <row r="136" spans="1:6" s="32" customFormat="1">
      <c r="A136" s="70"/>
      <c r="B136" s="107" t="s">
        <v>135</v>
      </c>
      <c r="C136" s="2" t="s">
        <v>20</v>
      </c>
      <c r="D136" s="103">
        <v>1</v>
      </c>
      <c r="E136" s="104"/>
      <c r="F136" s="104">
        <f t="shared" ref="F136" si="5">D136*E136</f>
        <v>0</v>
      </c>
    </row>
    <row r="137" spans="1:6" s="32" customFormat="1">
      <c r="A137" s="70"/>
      <c r="B137" s="98"/>
      <c r="C137" s="99"/>
      <c r="D137" s="99"/>
      <c r="E137" s="100"/>
      <c r="F137" s="100"/>
    </row>
    <row r="138" spans="1:6" s="32" customFormat="1">
      <c r="A138" s="70" t="s">
        <v>108</v>
      </c>
      <c r="B138" s="9" t="s">
        <v>81</v>
      </c>
      <c r="C138" s="99"/>
      <c r="D138" s="99"/>
      <c r="E138" s="100"/>
      <c r="F138" s="100"/>
    </row>
    <row r="139" spans="1:6" s="32" customFormat="1" ht="142.15" customHeight="1">
      <c r="A139" s="70"/>
      <c r="B139" s="98" t="s">
        <v>82</v>
      </c>
      <c r="C139" s="99"/>
      <c r="D139" s="99"/>
      <c r="E139" s="100"/>
      <c r="F139" s="100"/>
    </row>
    <row r="140" spans="1:6" s="32" customFormat="1" ht="30">
      <c r="A140" s="70"/>
      <c r="B140" s="98" t="s">
        <v>138</v>
      </c>
      <c r="C140" s="2" t="s">
        <v>20</v>
      </c>
      <c r="D140" s="103">
        <v>1</v>
      </c>
      <c r="E140" s="104"/>
      <c r="F140" s="104">
        <f t="shared" ref="F140" si="6">D140*E140</f>
        <v>0</v>
      </c>
    </row>
    <row r="141" spans="1:6" s="32" customFormat="1">
      <c r="A141" s="70"/>
      <c r="B141" s="98"/>
      <c r="C141" s="2"/>
      <c r="D141" s="103"/>
      <c r="E141" s="104"/>
      <c r="F141" s="104"/>
    </row>
    <row r="142" spans="1:6" s="32" customFormat="1">
      <c r="A142" s="70" t="s">
        <v>109</v>
      </c>
      <c r="B142" s="9" t="s">
        <v>198</v>
      </c>
      <c r="C142" s="2"/>
      <c r="D142" s="103"/>
      <c r="E142" s="104"/>
      <c r="F142" s="104"/>
    </row>
    <row r="143" spans="1:6" s="32" customFormat="1" ht="89.25">
      <c r="A143" s="70"/>
      <c r="B143" s="109" t="s">
        <v>195</v>
      </c>
      <c r="C143" s="2"/>
      <c r="D143" s="103"/>
      <c r="E143" s="104"/>
      <c r="F143" s="104"/>
    </row>
    <row r="144" spans="1:6" s="32" customFormat="1">
      <c r="A144" s="70"/>
      <c r="B144" s="109" t="s">
        <v>196</v>
      </c>
      <c r="C144" s="2" t="s">
        <v>20</v>
      </c>
      <c r="D144" s="103">
        <v>4</v>
      </c>
      <c r="E144" s="104"/>
      <c r="F144" s="104">
        <f t="shared" ref="F144:F145" si="7">D144*E144</f>
        <v>0</v>
      </c>
    </row>
    <row r="145" spans="1:6" s="32" customFormat="1">
      <c r="A145" s="70"/>
      <c r="B145" s="109" t="s">
        <v>197</v>
      </c>
      <c r="C145" s="2" t="s">
        <v>20</v>
      </c>
      <c r="D145" s="103">
        <v>4</v>
      </c>
      <c r="E145" s="104"/>
      <c r="F145" s="104">
        <f t="shared" si="7"/>
        <v>0</v>
      </c>
    </row>
    <row r="146" spans="1:6" s="32" customFormat="1">
      <c r="A146" s="70"/>
      <c r="B146" s="98"/>
      <c r="C146" s="2"/>
      <c r="D146" s="103"/>
      <c r="E146" s="104"/>
      <c r="F146" s="104"/>
    </row>
    <row r="147" spans="1:6" s="32" customFormat="1">
      <c r="A147" s="116" t="s">
        <v>110</v>
      </c>
      <c r="B147" s="78" t="s">
        <v>201</v>
      </c>
    </row>
    <row r="148" spans="1:6" s="32" customFormat="1" ht="38.25">
      <c r="A148" s="70"/>
      <c r="B148" s="112" t="s">
        <v>205</v>
      </c>
      <c r="C148" s="113" t="s">
        <v>20</v>
      </c>
      <c r="D148" s="114">
        <v>8</v>
      </c>
      <c r="E148" s="104"/>
      <c r="F148" s="104">
        <f t="shared" ref="F148" si="8">D148*E148</f>
        <v>0</v>
      </c>
    </row>
    <row r="149" spans="1:6" s="32" customFormat="1">
      <c r="A149" s="70"/>
      <c r="B149" s="98"/>
      <c r="C149" s="2"/>
      <c r="D149" s="103"/>
      <c r="E149" s="104"/>
      <c r="F149" s="104"/>
    </row>
    <row r="150" spans="1:6" s="32" customFormat="1">
      <c r="A150" s="70" t="s">
        <v>111</v>
      </c>
      <c r="B150" s="9" t="s">
        <v>206</v>
      </c>
      <c r="C150" s="2"/>
      <c r="D150" s="103"/>
      <c r="E150" s="104"/>
      <c r="F150" s="104"/>
    </row>
    <row r="151" spans="1:6" s="32" customFormat="1" ht="38.25">
      <c r="A151" s="70"/>
      <c r="B151" s="117" t="s">
        <v>414</v>
      </c>
      <c r="C151" s="118"/>
      <c r="D151" s="119"/>
      <c r="E151" s="120"/>
      <c r="F151" s="115"/>
    </row>
    <row r="152" spans="1:6" s="32" customFormat="1">
      <c r="A152" s="70"/>
      <c r="B152" s="117" t="s">
        <v>202</v>
      </c>
      <c r="C152" s="118" t="s">
        <v>20</v>
      </c>
      <c r="D152" s="119">
        <v>10</v>
      </c>
      <c r="E152" s="104"/>
      <c r="F152" s="104">
        <f t="shared" ref="F152:F154" si="9">D152*E152</f>
        <v>0</v>
      </c>
    </row>
    <row r="153" spans="1:6" s="32" customFormat="1">
      <c r="A153" s="70"/>
      <c r="B153" s="117" t="s">
        <v>203</v>
      </c>
      <c r="C153" s="118" t="s">
        <v>20</v>
      </c>
      <c r="D153" s="119">
        <v>6</v>
      </c>
      <c r="E153" s="104"/>
      <c r="F153" s="104">
        <f t="shared" si="9"/>
        <v>0</v>
      </c>
    </row>
    <row r="154" spans="1:6" s="32" customFormat="1">
      <c r="A154" s="70"/>
      <c r="B154" s="117" t="s">
        <v>204</v>
      </c>
      <c r="C154" s="118" t="s">
        <v>20</v>
      </c>
      <c r="D154" s="119">
        <v>6</v>
      </c>
      <c r="E154" s="104"/>
      <c r="F154" s="104">
        <f t="shared" si="9"/>
        <v>0</v>
      </c>
    </row>
    <row r="155" spans="1:6" s="32" customFormat="1">
      <c r="A155" s="70"/>
      <c r="B155" s="98"/>
      <c r="C155" s="2"/>
      <c r="D155" s="103"/>
      <c r="E155" s="104"/>
      <c r="F155" s="104"/>
    </row>
    <row r="156" spans="1:6" s="32" customFormat="1">
      <c r="A156" s="70" t="s">
        <v>26</v>
      </c>
      <c r="B156" s="9" t="s">
        <v>207</v>
      </c>
      <c r="C156" s="2"/>
      <c r="D156" s="103"/>
      <c r="E156" s="104"/>
      <c r="F156" s="104"/>
    </row>
    <row r="157" spans="1:6" s="32" customFormat="1" ht="102">
      <c r="A157" s="70"/>
      <c r="B157" s="109" t="s">
        <v>245</v>
      </c>
      <c r="C157" s="2"/>
      <c r="D157" s="103"/>
      <c r="E157" s="104"/>
      <c r="F157" s="104"/>
    </row>
    <row r="158" spans="1:6" s="32" customFormat="1" ht="25.5">
      <c r="A158" s="70"/>
      <c r="B158" s="109" t="s">
        <v>114</v>
      </c>
      <c r="C158" s="2"/>
      <c r="D158" s="103"/>
      <c r="E158" s="104"/>
      <c r="F158" s="104"/>
    </row>
    <row r="159" spans="1:6" s="32" customFormat="1" ht="89.25">
      <c r="A159" s="70"/>
      <c r="B159" s="109" t="s">
        <v>228</v>
      </c>
      <c r="C159" s="2"/>
      <c r="D159" s="103"/>
      <c r="E159" s="104"/>
      <c r="F159" s="104"/>
    </row>
    <row r="160" spans="1:6" s="32" customFormat="1">
      <c r="A160" s="70"/>
      <c r="B160" s="109" t="s">
        <v>415</v>
      </c>
      <c r="C160" s="2"/>
      <c r="D160" s="103"/>
      <c r="E160" s="104"/>
      <c r="F160" s="104"/>
    </row>
    <row r="161" spans="1:6" s="32" customFormat="1">
      <c r="A161" s="70"/>
      <c r="B161" s="112" t="s">
        <v>208</v>
      </c>
      <c r="C161" s="2"/>
      <c r="D161" s="103"/>
      <c r="E161" s="104"/>
      <c r="F161" s="104"/>
    </row>
    <row r="162" spans="1:6" s="32" customFormat="1">
      <c r="A162" s="70"/>
      <c r="B162" s="109" t="s">
        <v>209</v>
      </c>
      <c r="C162" s="2"/>
      <c r="D162" s="103"/>
      <c r="E162" s="104"/>
      <c r="F162" s="104"/>
    </row>
    <row r="163" spans="1:6" s="32" customFormat="1">
      <c r="A163" s="70"/>
      <c r="B163" s="109" t="s">
        <v>210</v>
      </c>
      <c r="C163" s="2"/>
      <c r="D163" s="103"/>
      <c r="E163" s="104"/>
      <c r="F163" s="104"/>
    </row>
    <row r="164" spans="1:6" s="32" customFormat="1">
      <c r="A164" s="70"/>
      <c r="B164" s="109" t="s">
        <v>211</v>
      </c>
      <c r="C164" s="2"/>
      <c r="D164" s="103"/>
      <c r="E164" s="104"/>
      <c r="F164" s="104"/>
    </row>
    <row r="165" spans="1:6" s="32" customFormat="1">
      <c r="A165" s="70"/>
      <c r="B165" s="109" t="s">
        <v>212</v>
      </c>
      <c r="C165" s="2"/>
      <c r="D165" s="103"/>
      <c r="E165" s="104"/>
      <c r="F165" s="104"/>
    </row>
    <row r="166" spans="1:6" s="32" customFormat="1">
      <c r="A166" s="70"/>
      <c r="B166" s="109" t="s">
        <v>213</v>
      </c>
      <c r="C166" s="2"/>
      <c r="D166" s="103"/>
      <c r="E166" s="104"/>
      <c r="F166" s="104"/>
    </row>
    <row r="167" spans="1:6" s="32" customFormat="1">
      <c r="A167" s="70"/>
      <c r="B167" s="109" t="s">
        <v>214</v>
      </c>
      <c r="C167" s="2"/>
      <c r="D167" s="103"/>
      <c r="E167" s="104"/>
      <c r="F167" s="104"/>
    </row>
    <row r="168" spans="1:6" s="32" customFormat="1">
      <c r="A168" s="70"/>
      <c r="B168" s="109" t="s">
        <v>215</v>
      </c>
      <c r="C168" s="2"/>
      <c r="D168" s="103"/>
      <c r="E168" s="104"/>
      <c r="F168" s="104"/>
    </row>
    <row r="169" spans="1:6" s="32" customFormat="1">
      <c r="A169" s="70"/>
      <c r="B169" s="109" t="s">
        <v>216</v>
      </c>
      <c r="C169" s="2"/>
      <c r="D169" s="103"/>
      <c r="E169" s="104"/>
      <c r="F169" s="104"/>
    </row>
    <row r="170" spans="1:6" s="32" customFormat="1">
      <c r="A170" s="70"/>
      <c r="B170" s="109" t="s">
        <v>217</v>
      </c>
      <c r="C170" s="2"/>
      <c r="D170" s="103"/>
      <c r="E170" s="104"/>
      <c r="F170" s="104"/>
    </row>
    <row r="171" spans="1:6" s="32" customFormat="1">
      <c r="A171" s="70"/>
      <c r="B171" s="109" t="s">
        <v>218</v>
      </c>
      <c r="C171" s="2"/>
      <c r="D171" s="103"/>
      <c r="E171" s="104"/>
      <c r="F171" s="104"/>
    </row>
    <row r="172" spans="1:6" s="32" customFormat="1">
      <c r="A172" s="70"/>
      <c r="B172" s="109" t="s">
        <v>219</v>
      </c>
      <c r="C172" s="2"/>
      <c r="D172" s="103"/>
      <c r="E172" s="104"/>
      <c r="F172" s="104"/>
    </row>
    <row r="173" spans="1:6" s="32" customFormat="1">
      <c r="A173" s="70"/>
      <c r="B173" s="109" t="s">
        <v>220</v>
      </c>
      <c r="C173" s="2"/>
      <c r="D173" s="103"/>
      <c r="E173" s="104"/>
      <c r="F173" s="104"/>
    </row>
    <row r="174" spans="1:6" s="32" customFormat="1">
      <c r="A174" s="70"/>
      <c r="B174" s="109" t="s">
        <v>221</v>
      </c>
      <c r="C174" s="2"/>
      <c r="D174" s="103"/>
      <c r="E174" s="104"/>
      <c r="F174" s="104"/>
    </row>
    <row r="175" spans="1:6" s="32" customFormat="1">
      <c r="A175" s="70"/>
      <c r="B175" s="109" t="s">
        <v>222</v>
      </c>
      <c r="C175" s="2"/>
      <c r="D175" s="103"/>
      <c r="E175" s="104"/>
      <c r="F175" s="104"/>
    </row>
    <row r="176" spans="1:6" s="32" customFormat="1">
      <c r="A176" s="70"/>
      <c r="B176" s="109" t="s">
        <v>223</v>
      </c>
      <c r="C176" s="2"/>
      <c r="D176" s="103"/>
      <c r="E176" s="104"/>
      <c r="F176" s="104"/>
    </row>
    <row r="177" spans="1:6" s="32" customFormat="1" ht="25.5">
      <c r="A177" s="70"/>
      <c r="B177" s="121" t="s">
        <v>224</v>
      </c>
      <c r="C177" s="2"/>
      <c r="D177" s="103"/>
      <c r="E177" s="104"/>
      <c r="F177" s="104"/>
    </row>
    <row r="178" spans="1:6" s="32" customFormat="1">
      <c r="A178" s="70"/>
      <c r="B178" s="109" t="s">
        <v>225</v>
      </c>
      <c r="C178" s="2"/>
      <c r="D178" s="103"/>
      <c r="E178" s="104"/>
      <c r="F178" s="104"/>
    </row>
    <row r="179" spans="1:6" s="32" customFormat="1">
      <c r="A179" s="70"/>
      <c r="B179" s="109" t="s">
        <v>226</v>
      </c>
      <c r="C179" s="2"/>
      <c r="D179" s="103"/>
      <c r="E179" s="104"/>
      <c r="F179" s="104"/>
    </row>
    <row r="180" spans="1:6" s="32" customFormat="1">
      <c r="A180" s="70"/>
      <c r="B180" s="109" t="s">
        <v>227</v>
      </c>
      <c r="C180" s="118" t="s">
        <v>143</v>
      </c>
      <c r="D180" s="119">
        <v>1</v>
      </c>
      <c r="E180" s="104"/>
      <c r="F180" s="104">
        <f t="shared" ref="F180" si="10">D180*E180</f>
        <v>0</v>
      </c>
    </row>
    <row r="181" spans="1:6" s="32" customFormat="1">
      <c r="A181" s="70"/>
      <c r="B181" s="33"/>
      <c r="C181" s="29"/>
      <c r="D181" s="29"/>
      <c r="E181" s="31"/>
      <c r="F181" s="31"/>
    </row>
    <row r="182" spans="1:6" s="32" customFormat="1">
      <c r="A182" s="70" t="s">
        <v>27</v>
      </c>
      <c r="B182" s="71" t="s">
        <v>139</v>
      </c>
      <c r="C182" s="29"/>
      <c r="D182" s="29"/>
      <c r="E182" s="31"/>
      <c r="F182" s="31"/>
    </row>
    <row r="183" spans="1:6" s="32" customFormat="1" ht="45">
      <c r="A183" s="70"/>
      <c r="B183" s="33" t="s">
        <v>140</v>
      </c>
      <c r="C183" s="2"/>
      <c r="D183" s="2"/>
      <c r="E183" s="75"/>
      <c r="F183" s="75"/>
    </row>
    <row r="184" spans="1:6" s="32" customFormat="1">
      <c r="A184" s="70"/>
      <c r="B184" s="33" t="s">
        <v>141</v>
      </c>
      <c r="C184" s="29" t="s">
        <v>19</v>
      </c>
      <c r="D184" s="29">
        <v>175</v>
      </c>
      <c r="E184" s="104"/>
      <c r="F184" s="104">
        <f t="shared" ref="F184" si="11">D184*E184</f>
        <v>0</v>
      </c>
    </row>
    <row r="185" spans="1:6" s="32" customFormat="1">
      <c r="A185" s="70"/>
      <c r="B185" s="33" t="s">
        <v>142</v>
      </c>
      <c r="C185" s="29" t="s">
        <v>19</v>
      </c>
      <c r="D185" s="29">
        <v>117</v>
      </c>
      <c r="E185" s="104"/>
      <c r="F185" s="104">
        <f t="shared" ref="F185:F186" si="12">D185*E185</f>
        <v>0</v>
      </c>
    </row>
    <row r="186" spans="1:6" s="32" customFormat="1">
      <c r="A186" s="70"/>
      <c r="B186" s="33" t="s">
        <v>229</v>
      </c>
      <c r="C186" s="29" t="s">
        <v>19</v>
      </c>
      <c r="D186" s="29">
        <v>158</v>
      </c>
      <c r="E186" s="104"/>
      <c r="F186" s="104">
        <f t="shared" si="12"/>
        <v>0</v>
      </c>
    </row>
    <row r="187" spans="1:6">
      <c r="A187" s="70"/>
      <c r="B187" s="33"/>
      <c r="C187" s="2"/>
      <c r="D187" s="2"/>
      <c r="E187" s="75"/>
      <c r="F187" s="75"/>
    </row>
    <row r="188" spans="1:6">
      <c r="A188" s="70" t="s">
        <v>28</v>
      </c>
      <c r="B188" s="83" t="s">
        <v>70</v>
      </c>
      <c r="C188" s="99"/>
      <c r="D188" s="99"/>
      <c r="E188" s="100"/>
      <c r="F188" s="100"/>
    </row>
    <row r="189" spans="1:6" ht="75">
      <c r="A189" s="70"/>
      <c r="B189" s="97" t="s">
        <v>83</v>
      </c>
      <c r="C189" s="99"/>
      <c r="D189" s="99"/>
      <c r="E189" s="100"/>
      <c r="F189" s="100"/>
    </row>
    <row r="190" spans="1:6" ht="30">
      <c r="A190" s="70"/>
      <c r="B190" s="97" t="s">
        <v>84</v>
      </c>
      <c r="C190" s="99"/>
      <c r="D190" s="99"/>
      <c r="E190" s="100"/>
      <c r="F190" s="100"/>
    </row>
    <row r="191" spans="1:6">
      <c r="A191" s="70"/>
      <c r="B191" s="97" t="s">
        <v>145</v>
      </c>
      <c r="C191" s="2" t="s">
        <v>19</v>
      </c>
      <c r="D191" s="29">
        <v>175</v>
      </c>
      <c r="E191" s="104"/>
      <c r="F191" s="104">
        <f t="shared" ref="F191" si="13">D191*E191</f>
        <v>0</v>
      </c>
    </row>
    <row r="192" spans="1:6">
      <c r="A192" s="70"/>
      <c r="B192" s="97" t="s">
        <v>230</v>
      </c>
      <c r="C192" s="2" t="s">
        <v>19</v>
      </c>
      <c r="D192" s="29">
        <v>117</v>
      </c>
      <c r="E192" s="104"/>
      <c r="F192" s="104">
        <f t="shared" ref="F192:F193" si="14">D192*E192</f>
        <v>0</v>
      </c>
    </row>
    <row r="193" spans="1:6">
      <c r="A193" s="70"/>
      <c r="B193" s="97" t="s">
        <v>231</v>
      </c>
      <c r="C193" s="2" t="s">
        <v>19</v>
      </c>
      <c r="D193" s="29">
        <v>158</v>
      </c>
      <c r="E193" s="104"/>
      <c r="F193" s="104">
        <f t="shared" si="14"/>
        <v>0</v>
      </c>
    </row>
    <row r="194" spans="1:6">
      <c r="A194" s="70"/>
      <c r="B194" s="97"/>
      <c r="C194" s="2"/>
      <c r="D194" s="29"/>
      <c r="E194" s="104"/>
      <c r="F194" s="104"/>
    </row>
    <row r="195" spans="1:6">
      <c r="A195" s="70" t="s">
        <v>29</v>
      </c>
      <c r="B195" s="71" t="s">
        <v>44</v>
      </c>
      <c r="C195" s="29"/>
      <c r="D195" s="29"/>
      <c r="E195" s="31"/>
      <c r="F195" s="31"/>
    </row>
    <row r="196" spans="1:6" ht="45">
      <c r="A196" s="70"/>
      <c r="B196" s="6" t="s">
        <v>39</v>
      </c>
      <c r="C196" s="29"/>
      <c r="D196" s="29"/>
      <c r="E196" s="31"/>
      <c r="F196" s="31"/>
    </row>
    <row r="197" spans="1:6" ht="45">
      <c r="A197" s="70"/>
      <c r="B197" s="52" t="s">
        <v>40</v>
      </c>
      <c r="C197" s="29"/>
      <c r="D197" s="29"/>
      <c r="E197" s="31"/>
      <c r="F197" s="31"/>
    </row>
    <row r="198" spans="1:6" ht="30">
      <c r="A198" s="70"/>
      <c r="B198" s="52" t="s">
        <v>38</v>
      </c>
      <c r="C198" s="29"/>
      <c r="D198" s="29"/>
      <c r="E198" s="31"/>
      <c r="F198" s="31"/>
    </row>
    <row r="199" spans="1:6">
      <c r="A199" s="70"/>
      <c r="B199" s="52" t="s">
        <v>232</v>
      </c>
      <c r="C199" s="68" t="s">
        <v>19</v>
      </c>
      <c r="D199" s="68">
        <v>42</v>
      </c>
      <c r="E199" s="104"/>
      <c r="F199" s="104">
        <f t="shared" ref="F199:F200" si="15">D199*E199</f>
        <v>0</v>
      </c>
    </row>
    <row r="200" spans="1:6">
      <c r="A200" s="70"/>
      <c r="B200" s="52" t="s">
        <v>41</v>
      </c>
      <c r="C200" s="68" t="s">
        <v>19</v>
      </c>
      <c r="D200" s="68">
        <v>42</v>
      </c>
      <c r="E200" s="104"/>
      <c r="F200" s="104">
        <f t="shared" si="15"/>
        <v>0</v>
      </c>
    </row>
    <row r="201" spans="1:6">
      <c r="A201" s="70"/>
      <c r="B201" s="97"/>
      <c r="C201" s="2"/>
      <c r="D201" s="29"/>
      <c r="E201" s="104"/>
      <c r="F201" s="104"/>
    </row>
    <row r="202" spans="1:6">
      <c r="A202" s="70" t="s">
        <v>30</v>
      </c>
      <c r="B202" s="82" t="s">
        <v>46</v>
      </c>
      <c r="C202" s="29"/>
      <c r="D202" s="29"/>
      <c r="E202" s="31"/>
      <c r="F202" s="31"/>
    </row>
    <row r="203" spans="1:6" ht="60">
      <c r="B203" s="55" t="s">
        <v>94</v>
      </c>
      <c r="C203" s="29"/>
      <c r="D203" s="29"/>
      <c r="E203" s="31"/>
      <c r="F203" s="31"/>
    </row>
    <row r="204" spans="1:6">
      <c r="A204" s="70"/>
      <c r="B204" s="55" t="s">
        <v>47</v>
      </c>
      <c r="C204" s="53" t="s">
        <v>20</v>
      </c>
      <c r="D204" s="53">
        <v>5</v>
      </c>
      <c r="E204" s="104"/>
      <c r="F204" s="104">
        <f t="shared" ref="F204" si="16">D204*E204</f>
        <v>0</v>
      </c>
    </row>
    <row r="205" spans="1:6">
      <c r="A205" s="70"/>
      <c r="B205" s="33"/>
      <c r="C205" s="29"/>
      <c r="D205" s="29"/>
      <c r="E205" s="31"/>
      <c r="F205" s="31"/>
    </row>
    <row r="206" spans="1:6">
      <c r="A206" s="70" t="s">
        <v>31</v>
      </c>
      <c r="B206" s="82" t="s">
        <v>48</v>
      </c>
      <c r="C206" s="29"/>
      <c r="D206" s="29"/>
      <c r="E206" s="31"/>
      <c r="F206" s="31"/>
    </row>
    <row r="207" spans="1:6" ht="60">
      <c r="A207" s="70"/>
      <c r="B207" s="55" t="s">
        <v>116</v>
      </c>
      <c r="C207" s="29"/>
      <c r="D207" s="29"/>
      <c r="E207" s="31"/>
      <c r="F207" s="31"/>
    </row>
    <row r="208" spans="1:6">
      <c r="A208" s="70"/>
      <c r="B208" s="55" t="s">
        <v>233</v>
      </c>
      <c r="C208" s="68" t="s">
        <v>19</v>
      </c>
      <c r="D208" s="68">
        <v>56</v>
      </c>
      <c r="E208" s="104"/>
      <c r="F208" s="104">
        <f t="shared" ref="F208" si="17">D208*E208</f>
        <v>0</v>
      </c>
    </row>
    <row r="209" spans="1:6">
      <c r="A209" s="70"/>
      <c r="B209" s="55" t="s">
        <v>49</v>
      </c>
      <c r="C209" s="68" t="s">
        <v>19</v>
      </c>
      <c r="D209" s="68">
        <v>4</v>
      </c>
      <c r="E209" s="104"/>
      <c r="F209" s="104">
        <f t="shared" ref="F209" si="18">D209*E209</f>
        <v>0</v>
      </c>
    </row>
    <row r="210" spans="1:6">
      <c r="A210" s="70"/>
      <c r="B210" s="55"/>
      <c r="C210" s="68"/>
      <c r="D210" s="68"/>
      <c r="E210" s="104"/>
      <c r="F210" s="104"/>
    </row>
    <row r="211" spans="1:6">
      <c r="A211" s="70" t="s">
        <v>32</v>
      </c>
      <c r="B211" s="122" t="s">
        <v>236</v>
      </c>
      <c r="C211" s="68"/>
      <c r="D211" s="68"/>
      <c r="E211" s="104"/>
      <c r="F211" s="104"/>
    </row>
    <row r="212" spans="1:6" ht="30">
      <c r="A212" s="70"/>
      <c r="B212" s="123" t="s">
        <v>237</v>
      </c>
      <c r="C212" s="68"/>
      <c r="D212" s="68"/>
      <c r="E212" s="104"/>
      <c r="F212" s="104"/>
    </row>
    <row r="213" spans="1:6">
      <c r="A213" s="70"/>
      <c r="B213" s="124" t="s">
        <v>204</v>
      </c>
      <c r="C213" s="68" t="s">
        <v>19</v>
      </c>
      <c r="D213" s="68">
        <v>2</v>
      </c>
      <c r="E213" s="104"/>
      <c r="F213" s="104">
        <f t="shared" ref="F213:F215" si="19">D213*E213</f>
        <v>0</v>
      </c>
    </row>
    <row r="214" spans="1:6">
      <c r="A214" s="70"/>
      <c r="B214" s="124" t="s">
        <v>203</v>
      </c>
      <c r="C214" s="68" t="s">
        <v>19</v>
      </c>
      <c r="D214" s="68">
        <v>6</v>
      </c>
      <c r="E214" s="104"/>
      <c r="F214" s="104">
        <f t="shared" si="19"/>
        <v>0</v>
      </c>
    </row>
    <row r="215" spans="1:6">
      <c r="A215" s="70"/>
      <c r="B215" s="124" t="s">
        <v>202</v>
      </c>
      <c r="C215" s="68" t="s">
        <v>19</v>
      </c>
      <c r="D215" s="68">
        <v>8</v>
      </c>
      <c r="E215" s="104"/>
      <c r="F215" s="104">
        <f t="shared" si="19"/>
        <v>0</v>
      </c>
    </row>
    <row r="216" spans="1:6">
      <c r="A216" s="70"/>
      <c r="B216" s="124"/>
      <c r="C216" s="68"/>
      <c r="D216" s="68"/>
      <c r="E216" s="104"/>
      <c r="F216" s="104"/>
    </row>
    <row r="217" spans="1:6">
      <c r="A217" s="70" t="s">
        <v>123</v>
      </c>
      <c r="B217" s="82" t="s">
        <v>279</v>
      </c>
      <c r="C217" s="99"/>
      <c r="D217" s="99"/>
      <c r="E217" s="100"/>
      <c r="F217" s="100"/>
    </row>
    <row r="218" spans="1:6" ht="45">
      <c r="A218" s="74"/>
      <c r="B218" s="84" t="s">
        <v>280</v>
      </c>
      <c r="C218" s="99"/>
      <c r="D218" s="99"/>
      <c r="E218" s="100"/>
      <c r="F218" s="100"/>
    </row>
    <row r="219" spans="1:6">
      <c r="A219" s="74"/>
      <c r="B219" s="6" t="s">
        <v>232</v>
      </c>
      <c r="C219" s="2" t="s">
        <v>19</v>
      </c>
      <c r="D219" s="103">
        <v>3</v>
      </c>
      <c r="E219" s="104"/>
      <c r="F219" s="104">
        <f t="shared" ref="F219:F220" si="20">D219*E219</f>
        <v>0</v>
      </c>
    </row>
    <row r="220" spans="1:6">
      <c r="A220" s="74"/>
      <c r="B220" s="6" t="s">
        <v>41</v>
      </c>
      <c r="C220" s="2" t="s">
        <v>19</v>
      </c>
      <c r="D220" s="103">
        <v>3</v>
      </c>
      <c r="E220" s="104"/>
      <c r="F220" s="104">
        <f t="shared" si="20"/>
        <v>0</v>
      </c>
    </row>
    <row r="221" spans="1:6">
      <c r="A221" s="70"/>
      <c r="B221" s="97"/>
      <c r="C221" s="2"/>
      <c r="D221" s="29"/>
      <c r="E221" s="104"/>
      <c r="F221" s="104"/>
    </row>
    <row r="222" spans="1:6">
      <c r="A222" s="70" t="s">
        <v>124</v>
      </c>
      <c r="B222" s="83" t="s">
        <v>239</v>
      </c>
      <c r="C222" s="2"/>
      <c r="D222" s="29"/>
      <c r="E222" s="104"/>
      <c r="F222" s="104"/>
    </row>
    <row r="223" spans="1:6" ht="165">
      <c r="A223" s="70"/>
      <c r="B223" s="97" t="s">
        <v>235</v>
      </c>
      <c r="C223" s="68" t="s">
        <v>20</v>
      </c>
      <c r="D223" s="68">
        <v>4</v>
      </c>
      <c r="E223" s="104"/>
      <c r="F223" s="104">
        <f t="shared" ref="F223" si="21">D223*E223</f>
        <v>0</v>
      </c>
    </row>
    <row r="224" spans="1:6">
      <c r="A224" s="70"/>
      <c r="B224" s="97"/>
      <c r="C224" s="68"/>
      <c r="D224" s="68"/>
      <c r="E224" s="104"/>
      <c r="F224" s="104"/>
    </row>
    <row r="225" spans="1:6">
      <c r="A225" s="70" t="s">
        <v>125</v>
      </c>
      <c r="B225" s="83" t="s">
        <v>238</v>
      </c>
      <c r="C225" s="2"/>
      <c r="D225" s="29"/>
      <c r="E225" s="104"/>
      <c r="F225" s="104"/>
    </row>
    <row r="226" spans="1:6" ht="195">
      <c r="A226" s="70"/>
      <c r="B226" s="97" t="s">
        <v>240</v>
      </c>
      <c r="C226" s="68" t="s">
        <v>20</v>
      </c>
      <c r="D226" s="68">
        <v>1</v>
      </c>
      <c r="E226" s="104"/>
      <c r="F226" s="104">
        <f t="shared" ref="F226" si="22">D226*E226</f>
        <v>0</v>
      </c>
    </row>
    <row r="227" spans="1:6">
      <c r="A227" s="77"/>
      <c r="B227" s="14"/>
    </row>
    <row r="228" spans="1:6">
      <c r="A228" s="70" t="s">
        <v>128</v>
      </c>
      <c r="B228" s="9" t="s">
        <v>45</v>
      </c>
      <c r="C228" s="2"/>
      <c r="D228" s="103"/>
      <c r="E228" s="104"/>
      <c r="F228" s="104"/>
    </row>
    <row r="229" spans="1:6" ht="90">
      <c r="A229" s="74"/>
      <c r="B229" s="98" t="s">
        <v>86</v>
      </c>
      <c r="C229" s="2" t="s">
        <v>143</v>
      </c>
      <c r="D229" s="103">
        <v>1</v>
      </c>
      <c r="E229" s="104"/>
      <c r="F229" s="104">
        <f t="shared" ref="F229" si="23">D229*E229</f>
        <v>0</v>
      </c>
    </row>
    <row r="230" spans="1:6">
      <c r="A230" s="77"/>
      <c r="B230" s="14"/>
    </row>
    <row r="231" spans="1:6" ht="105">
      <c r="A231" s="76" t="s">
        <v>129</v>
      </c>
      <c r="B231" s="8" t="s">
        <v>146</v>
      </c>
      <c r="C231" s="2" t="s">
        <v>143</v>
      </c>
      <c r="D231" s="103">
        <v>1</v>
      </c>
      <c r="E231" s="104"/>
      <c r="F231" s="104">
        <f t="shared" ref="F231" si="24">D231*E231</f>
        <v>0</v>
      </c>
    </row>
    <row r="232" spans="1:6">
      <c r="C232" s="2"/>
      <c r="D232" s="2"/>
      <c r="E232" s="75"/>
      <c r="F232" s="75"/>
    </row>
    <row r="233" spans="1:6">
      <c r="A233" s="70" t="s">
        <v>144</v>
      </c>
      <c r="B233" s="71" t="s">
        <v>149</v>
      </c>
      <c r="C233" s="2"/>
      <c r="D233" s="2"/>
      <c r="E233" s="75"/>
      <c r="F233" s="75"/>
    </row>
    <row r="234" spans="1:6" ht="105">
      <c r="A234" s="70"/>
      <c r="B234" s="33" t="s">
        <v>416</v>
      </c>
      <c r="C234" s="2" t="s">
        <v>17</v>
      </c>
      <c r="D234" s="2">
        <v>3</v>
      </c>
      <c r="E234" s="104"/>
      <c r="F234" s="104">
        <f t="shared" ref="F234" si="25">D234*E234</f>
        <v>0</v>
      </c>
    </row>
    <row r="235" spans="1:6">
      <c r="C235" s="2"/>
      <c r="D235" s="2"/>
      <c r="E235" s="75"/>
      <c r="F235" s="75"/>
    </row>
    <row r="236" spans="1:6" ht="60">
      <c r="A236" s="76" t="s">
        <v>243</v>
      </c>
      <c r="B236" s="98" t="s">
        <v>242</v>
      </c>
      <c r="C236" s="2" t="s">
        <v>17</v>
      </c>
      <c r="D236" s="103">
        <v>1</v>
      </c>
      <c r="E236" s="104"/>
      <c r="F236" s="104">
        <f t="shared" ref="F236" si="26">D236*E236</f>
        <v>0</v>
      </c>
    </row>
    <row r="237" spans="1:6">
      <c r="A237" s="76"/>
      <c r="B237" s="98"/>
      <c r="C237" s="2"/>
      <c r="D237" s="103"/>
      <c r="E237" s="104"/>
      <c r="F237" s="104"/>
    </row>
    <row r="238" spans="1:6">
      <c r="A238" s="76" t="s">
        <v>244</v>
      </c>
      <c r="B238" s="136" t="s">
        <v>42</v>
      </c>
      <c r="C238" s="103" t="s">
        <v>17</v>
      </c>
      <c r="D238" s="103">
        <v>1</v>
      </c>
      <c r="E238" s="104"/>
      <c r="F238" s="104">
        <f t="shared" ref="F238" si="27">D238*E238</f>
        <v>0</v>
      </c>
    </row>
    <row r="239" spans="1:6">
      <c r="A239" s="74"/>
      <c r="B239" s="138"/>
      <c r="C239" s="103"/>
      <c r="D239" s="103"/>
      <c r="E239" s="137"/>
      <c r="F239" s="127"/>
    </row>
    <row r="240" spans="1:6" ht="45">
      <c r="A240" s="76" t="s">
        <v>246</v>
      </c>
      <c r="B240" s="52" t="s">
        <v>302</v>
      </c>
      <c r="C240" s="103" t="s">
        <v>17</v>
      </c>
      <c r="D240" s="103">
        <v>1</v>
      </c>
      <c r="E240" s="104"/>
      <c r="F240" s="104">
        <f t="shared" ref="F240" si="28">D240*E240</f>
        <v>0</v>
      </c>
    </row>
    <row r="241" spans="1:6">
      <c r="A241" s="70"/>
      <c r="B241" s="138"/>
      <c r="C241" s="103"/>
      <c r="D241" s="103"/>
      <c r="E241" s="104"/>
      <c r="F241" s="104"/>
    </row>
    <row r="242" spans="1:6">
      <c r="A242" s="70" t="s">
        <v>281</v>
      </c>
      <c r="B242" s="71" t="s">
        <v>50</v>
      </c>
      <c r="C242" s="2"/>
      <c r="D242" s="2"/>
      <c r="E242" s="104"/>
      <c r="F242" s="104"/>
    </row>
    <row r="243" spans="1:6" ht="30">
      <c r="A243" s="74"/>
      <c r="B243" s="108" t="s">
        <v>294</v>
      </c>
      <c r="C243" s="2" t="s">
        <v>25</v>
      </c>
      <c r="D243" s="2">
        <v>2</v>
      </c>
      <c r="E243" s="104"/>
      <c r="F243" s="104">
        <f t="shared" ref="F243" si="29">D243*E243</f>
        <v>0</v>
      </c>
    </row>
    <row r="244" spans="1:6">
      <c r="A244" s="74"/>
      <c r="B244" s="84"/>
      <c r="C244" s="2"/>
      <c r="D244" s="2"/>
      <c r="E244" s="104"/>
      <c r="F244" s="104"/>
    </row>
    <row r="245" spans="1:6">
      <c r="A245" s="70" t="s">
        <v>296</v>
      </c>
      <c r="B245" s="71" t="s">
        <v>51</v>
      </c>
      <c r="C245" s="70"/>
      <c r="D245" s="70"/>
      <c r="E245" s="135"/>
      <c r="F245" s="135"/>
    </row>
    <row r="246" spans="1:6" ht="60">
      <c r="A246" s="70"/>
      <c r="B246" s="73" t="s">
        <v>295</v>
      </c>
      <c r="C246" s="2" t="s">
        <v>17</v>
      </c>
      <c r="D246" s="2">
        <v>1</v>
      </c>
      <c r="E246" s="104"/>
      <c r="F246" s="104">
        <f t="shared" ref="F246" si="30">D246*E246</f>
        <v>0</v>
      </c>
    </row>
    <row r="247" spans="1:6">
      <c r="A247" s="70"/>
      <c r="B247" s="73"/>
      <c r="C247" s="2"/>
      <c r="D247" s="2"/>
      <c r="E247" s="104"/>
      <c r="F247" s="104"/>
    </row>
    <row r="248" spans="1:6">
      <c r="A248" s="70" t="s">
        <v>297</v>
      </c>
      <c r="B248" s="9" t="s">
        <v>79</v>
      </c>
      <c r="C248" s="2"/>
      <c r="D248" s="103"/>
      <c r="E248" s="104"/>
      <c r="F248" s="104"/>
    </row>
    <row r="249" spans="1:6" ht="45">
      <c r="A249" s="70"/>
      <c r="B249" s="98" t="s">
        <v>95</v>
      </c>
      <c r="C249" s="125" t="s">
        <v>20</v>
      </c>
      <c r="D249" s="125">
        <v>6</v>
      </c>
      <c r="E249" s="104"/>
      <c r="F249" s="104">
        <f t="shared" ref="F249" si="31">D249*E249</f>
        <v>0</v>
      </c>
    </row>
    <row r="250" spans="1:6">
      <c r="A250" s="70"/>
      <c r="B250" s="98"/>
      <c r="C250" s="125"/>
      <c r="D250" s="125"/>
      <c r="E250" s="104"/>
      <c r="F250" s="104"/>
    </row>
    <row r="251" spans="1:6">
      <c r="A251" s="70" t="s">
        <v>298</v>
      </c>
      <c r="B251" s="82" t="s">
        <v>121</v>
      </c>
      <c r="C251" s="2"/>
      <c r="D251" s="2"/>
      <c r="E251" s="104"/>
      <c r="F251" s="104"/>
    </row>
    <row r="252" spans="1:6" ht="90">
      <c r="A252" s="70"/>
      <c r="B252" s="84" t="s">
        <v>418</v>
      </c>
      <c r="C252" s="2"/>
      <c r="D252" s="2"/>
      <c r="E252" s="104"/>
      <c r="F252" s="104"/>
    </row>
    <row r="253" spans="1:6">
      <c r="A253" s="70"/>
      <c r="B253" s="84" t="s">
        <v>419</v>
      </c>
      <c r="C253" s="2"/>
      <c r="D253" s="2"/>
      <c r="E253" s="104"/>
      <c r="F253" s="104"/>
    </row>
    <row r="254" spans="1:6">
      <c r="A254" s="70"/>
      <c r="B254" s="97" t="s">
        <v>407</v>
      </c>
      <c r="C254" s="2" t="s">
        <v>20</v>
      </c>
      <c r="D254" s="2">
        <v>1</v>
      </c>
      <c r="E254" s="104"/>
      <c r="F254" s="104">
        <f t="shared" ref="F254" si="32">D254*E254</f>
        <v>0</v>
      </c>
    </row>
    <row r="255" spans="1:6">
      <c r="A255" s="70"/>
      <c r="B255" s="98"/>
      <c r="C255" s="125"/>
      <c r="D255" s="125"/>
      <c r="E255" s="126"/>
      <c r="F255" s="126"/>
    </row>
    <row r="256" spans="1:6" ht="30">
      <c r="A256" s="76" t="s">
        <v>299</v>
      </c>
      <c r="B256" s="98" t="s">
        <v>85</v>
      </c>
      <c r="C256" s="125" t="s">
        <v>17</v>
      </c>
      <c r="D256" s="125">
        <v>1</v>
      </c>
      <c r="E256" s="104"/>
      <c r="F256" s="104">
        <f t="shared" ref="F256" si="33">D256*E256</f>
        <v>0</v>
      </c>
    </row>
    <row r="257" spans="1:6">
      <c r="A257" s="70"/>
      <c r="B257" s="98"/>
      <c r="C257" s="125"/>
      <c r="D257" s="125"/>
      <c r="E257" s="104"/>
      <c r="F257" s="104"/>
    </row>
    <row r="258" spans="1:6" ht="75">
      <c r="A258" s="76" t="s">
        <v>417</v>
      </c>
      <c r="B258" s="3" t="s">
        <v>21</v>
      </c>
      <c r="C258" s="2"/>
      <c r="D258" s="2"/>
      <c r="E258" s="104"/>
      <c r="F258" s="127"/>
    </row>
    <row r="259" spans="1:6">
      <c r="A259" s="70"/>
      <c r="B259" s="128" t="s">
        <v>23</v>
      </c>
      <c r="C259" s="129" t="s">
        <v>22</v>
      </c>
      <c r="D259" s="129">
        <v>15</v>
      </c>
      <c r="E259" s="104"/>
      <c r="F259" s="104">
        <f t="shared" ref="F259" si="34">D259*E259</f>
        <v>0</v>
      </c>
    </row>
    <row r="260" spans="1:6" ht="15.75" thickBot="1">
      <c r="A260" s="94"/>
      <c r="B260" s="130" t="s">
        <v>24</v>
      </c>
      <c r="C260" s="131" t="s">
        <v>22</v>
      </c>
      <c r="D260" s="131">
        <v>20</v>
      </c>
      <c r="E260" s="132"/>
      <c r="F260" s="132">
        <f t="shared" ref="F260" si="35">D260*E260</f>
        <v>0</v>
      </c>
    </row>
    <row r="261" spans="1:6">
      <c r="A261" s="93"/>
      <c r="B261" s="151" t="s">
        <v>131</v>
      </c>
      <c r="C261" s="151"/>
      <c r="D261" s="151"/>
      <c r="E261" s="151"/>
      <c r="F261" s="147">
        <f>SUM(F69:F260)</f>
        <v>0</v>
      </c>
    </row>
    <row r="262" spans="1:6" s="32" customFormat="1">
      <c r="A262" s="78"/>
      <c r="B262" s="46"/>
      <c r="E262" s="47"/>
      <c r="F262" s="47"/>
    </row>
    <row r="263" spans="1:6" s="32" customFormat="1">
      <c r="A263" s="79" t="s">
        <v>96</v>
      </c>
      <c r="B263" s="46"/>
      <c r="E263" s="47"/>
      <c r="F263" s="47"/>
    </row>
    <row r="264" spans="1:6" s="32" customFormat="1" ht="15.75" thickBot="1">
      <c r="A264" s="78"/>
      <c r="B264" s="46"/>
      <c r="E264" s="47"/>
      <c r="F264" s="47"/>
    </row>
    <row r="265" spans="1:6" s="32" customFormat="1" ht="30.75" thickBot="1">
      <c r="A265" s="92" t="s">
        <v>11</v>
      </c>
      <c r="B265" s="48" t="s">
        <v>12</v>
      </c>
      <c r="C265" s="49" t="s">
        <v>13</v>
      </c>
      <c r="D265" s="49" t="s">
        <v>14</v>
      </c>
      <c r="E265" s="50" t="s">
        <v>15</v>
      </c>
      <c r="F265" s="50" t="s">
        <v>16</v>
      </c>
    </row>
    <row r="266" spans="1:6" s="32" customFormat="1">
      <c r="A266" s="70"/>
      <c r="B266" s="51"/>
      <c r="C266" s="53"/>
      <c r="D266" s="53"/>
      <c r="E266" s="54"/>
      <c r="F266" s="54"/>
    </row>
    <row r="267" spans="1:6" s="32" customFormat="1">
      <c r="A267" s="70" t="s">
        <v>97</v>
      </c>
      <c r="B267" s="71" t="s">
        <v>53</v>
      </c>
      <c r="C267" s="29"/>
      <c r="D267" s="29"/>
      <c r="E267" s="31"/>
      <c r="F267" s="31"/>
    </row>
    <row r="268" spans="1:6" s="32" customFormat="1" ht="285">
      <c r="A268" s="70"/>
      <c r="B268" s="51" t="s">
        <v>247</v>
      </c>
      <c r="C268" s="53" t="s">
        <v>20</v>
      </c>
      <c r="D268" s="53">
        <v>1</v>
      </c>
      <c r="E268" s="104"/>
      <c r="F268" s="104">
        <f t="shared" ref="F268" si="36">D268*E268</f>
        <v>0</v>
      </c>
    </row>
    <row r="269" spans="1:6" s="32" customFormat="1">
      <c r="A269" s="70"/>
      <c r="B269" s="97"/>
      <c r="C269" s="53"/>
      <c r="D269" s="53"/>
      <c r="E269" s="54"/>
      <c r="F269" s="54"/>
    </row>
    <row r="270" spans="1:6" s="32" customFormat="1">
      <c r="A270" s="70" t="s">
        <v>102</v>
      </c>
      <c r="B270" s="80" t="s">
        <v>99</v>
      </c>
      <c r="C270" s="53"/>
      <c r="D270" s="53"/>
      <c r="E270" s="54"/>
      <c r="F270" s="54"/>
    </row>
    <row r="271" spans="1:6" s="32" customFormat="1" ht="108" customHeight="1">
      <c r="A271" s="70"/>
      <c r="B271" s="3" t="s">
        <v>100</v>
      </c>
      <c r="C271" s="53"/>
      <c r="D271" s="53"/>
      <c r="E271" s="54"/>
      <c r="F271" s="54"/>
    </row>
    <row r="272" spans="1:6" s="32" customFormat="1">
      <c r="A272" s="70"/>
      <c r="B272" s="73" t="s">
        <v>101</v>
      </c>
      <c r="C272" s="53" t="s">
        <v>20</v>
      </c>
      <c r="D272" s="53">
        <v>2</v>
      </c>
      <c r="E272" s="104"/>
      <c r="F272" s="104">
        <f t="shared" ref="F272:F273" si="37">D272*E272</f>
        <v>0</v>
      </c>
    </row>
    <row r="273" spans="1:6" s="32" customFormat="1">
      <c r="A273" s="70"/>
      <c r="B273" s="73" t="s">
        <v>104</v>
      </c>
      <c r="C273" s="53" t="s">
        <v>20</v>
      </c>
      <c r="D273" s="53">
        <v>2</v>
      </c>
      <c r="E273" s="104"/>
      <c r="F273" s="104">
        <f t="shared" si="37"/>
        <v>0</v>
      </c>
    </row>
    <row r="274" spans="1:6" s="32" customFormat="1">
      <c r="A274" s="70"/>
      <c r="B274" s="73"/>
      <c r="C274" s="29"/>
      <c r="D274" s="29"/>
      <c r="E274" s="31"/>
      <c r="F274" s="31"/>
    </row>
    <row r="275" spans="1:6" s="32" customFormat="1">
      <c r="A275" s="70" t="s">
        <v>103</v>
      </c>
      <c r="B275" s="81" t="s">
        <v>272</v>
      </c>
      <c r="C275" s="29"/>
      <c r="D275" s="29"/>
      <c r="E275" s="31"/>
      <c r="F275" s="31"/>
    </row>
    <row r="276" spans="1:6" s="32" customFormat="1" ht="75">
      <c r="A276" s="70"/>
      <c r="B276" s="73" t="s">
        <v>273</v>
      </c>
      <c r="C276" s="29"/>
      <c r="D276" s="29"/>
      <c r="E276" s="31"/>
      <c r="F276" s="31"/>
    </row>
    <row r="277" spans="1:6" s="32" customFormat="1">
      <c r="A277" s="70"/>
      <c r="B277" s="73" t="s">
        <v>274</v>
      </c>
      <c r="C277" s="53" t="s">
        <v>20</v>
      </c>
      <c r="D277" s="53">
        <v>2</v>
      </c>
      <c r="E277" s="104"/>
      <c r="F277" s="104">
        <f t="shared" ref="F277:F278" si="38">D277*E277</f>
        <v>0</v>
      </c>
    </row>
    <row r="278" spans="1:6" s="32" customFormat="1">
      <c r="A278" s="70"/>
      <c r="B278" s="73" t="s">
        <v>275</v>
      </c>
      <c r="C278" s="53" t="s">
        <v>20</v>
      </c>
      <c r="D278" s="53">
        <v>2</v>
      </c>
      <c r="E278" s="104"/>
      <c r="F278" s="104">
        <f t="shared" si="38"/>
        <v>0</v>
      </c>
    </row>
    <row r="279" spans="1:6" s="32" customFormat="1">
      <c r="A279" s="70"/>
      <c r="B279" s="33"/>
      <c r="C279" s="29"/>
      <c r="D279" s="29"/>
      <c r="E279" s="31"/>
      <c r="F279" s="31"/>
    </row>
    <row r="280" spans="1:6" s="32" customFormat="1">
      <c r="A280" s="70" t="s">
        <v>105</v>
      </c>
      <c r="B280" s="81" t="s">
        <v>98</v>
      </c>
      <c r="C280" s="29"/>
      <c r="D280" s="29"/>
      <c r="E280" s="31"/>
      <c r="F280" s="31"/>
    </row>
    <row r="281" spans="1:6" s="32" customFormat="1" ht="90">
      <c r="A281" s="70"/>
      <c r="B281" s="56" t="s">
        <v>106</v>
      </c>
      <c r="C281" s="29"/>
      <c r="D281" s="29"/>
      <c r="E281" s="104"/>
      <c r="F281" s="104"/>
    </row>
    <row r="282" spans="1:6" s="32" customFormat="1">
      <c r="A282" s="70"/>
      <c r="B282" s="51" t="s">
        <v>276</v>
      </c>
      <c r="C282" s="53" t="s">
        <v>20</v>
      </c>
      <c r="D282" s="53">
        <v>2</v>
      </c>
      <c r="E282" s="104"/>
      <c r="F282" s="104">
        <f t="shared" ref="F282" si="39">D282*E282</f>
        <v>0</v>
      </c>
    </row>
    <row r="283" spans="1:6" s="32" customFormat="1">
      <c r="A283" s="70"/>
      <c r="B283" s="51"/>
      <c r="C283" s="53"/>
      <c r="D283" s="53"/>
      <c r="E283" s="54"/>
      <c r="F283" s="54"/>
    </row>
    <row r="284" spans="1:6" s="32" customFormat="1">
      <c r="A284" s="70" t="s">
        <v>107</v>
      </c>
      <c r="B284" s="81" t="s">
        <v>126</v>
      </c>
      <c r="C284" s="53"/>
      <c r="D284" s="53"/>
      <c r="E284" s="54"/>
      <c r="F284" s="54"/>
    </row>
    <row r="285" spans="1:6" s="32" customFormat="1" ht="165">
      <c r="A285" s="70"/>
      <c r="B285" s="51" t="s">
        <v>127</v>
      </c>
      <c r="C285" s="53"/>
      <c r="D285" s="53"/>
      <c r="E285" s="54"/>
      <c r="F285" s="54"/>
    </row>
    <row r="286" spans="1:6" s="32" customFormat="1">
      <c r="A286" s="70"/>
      <c r="B286" s="51" t="s">
        <v>277</v>
      </c>
      <c r="C286" s="53" t="s">
        <v>20</v>
      </c>
      <c r="D286" s="53">
        <v>1</v>
      </c>
      <c r="E286" s="104"/>
      <c r="F286" s="104">
        <f t="shared" ref="F286" si="40">D286*E286</f>
        <v>0</v>
      </c>
    </row>
    <row r="287" spans="1:6" s="32" customFormat="1">
      <c r="A287" s="70"/>
      <c r="B287" s="33"/>
      <c r="C287" s="29"/>
      <c r="D287" s="29"/>
      <c r="E287" s="31"/>
      <c r="F287" s="31"/>
    </row>
    <row r="288" spans="1:6" s="32" customFormat="1">
      <c r="A288" s="70" t="s">
        <v>108</v>
      </c>
      <c r="B288" s="82" t="s">
        <v>54</v>
      </c>
      <c r="C288" s="29"/>
      <c r="D288" s="29"/>
      <c r="E288" s="31"/>
      <c r="F288" s="31"/>
    </row>
    <row r="289" spans="1:6" s="32" customFormat="1" ht="45">
      <c r="A289" s="70"/>
      <c r="B289" s="55" t="s">
        <v>115</v>
      </c>
      <c r="C289" s="29"/>
      <c r="D289" s="29"/>
      <c r="E289" s="31"/>
      <c r="F289" s="31"/>
    </row>
    <row r="290" spans="1:6" s="32" customFormat="1">
      <c r="A290" s="70"/>
      <c r="B290" s="55" t="s">
        <v>55</v>
      </c>
      <c r="C290" s="29"/>
      <c r="D290" s="29"/>
      <c r="E290" s="31"/>
      <c r="F290" s="31"/>
    </row>
    <row r="291" spans="1:6" s="32" customFormat="1">
      <c r="A291" s="70"/>
      <c r="B291" s="55" t="s">
        <v>56</v>
      </c>
      <c r="C291" s="29"/>
      <c r="D291" s="29"/>
      <c r="E291" s="31"/>
      <c r="F291" s="31"/>
    </row>
    <row r="292" spans="1:6" s="32" customFormat="1">
      <c r="A292" s="70"/>
      <c r="B292" s="55" t="s">
        <v>57</v>
      </c>
      <c r="C292" s="29"/>
      <c r="D292" s="29"/>
      <c r="E292" s="31"/>
      <c r="F292" s="31"/>
    </row>
    <row r="293" spans="1:6" s="32" customFormat="1">
      <c r="A293" s="70"/>
      <c r="B293" s="55" t="s">
        <v>58</v>
      </c>
      <c r="C293" s="29"/>
      <c r="D293" s="29"/>
      <c r="E293" s="31"/>
      <c r="F293" s="31"/>
    </row>
    <row r="294" spans="1:6" s="32" customFormat="1">
      <c r="A294" s="70"/>
      <c r="B294" s="55" t="s">
        <v>59</v>
      </c>
      <c r="C294" s="29"/>
      <c r="D294" s="29"/>
      <c r="E294" s="31"/>
      <c r="F294" s="31"/>
    </row>
    <row r="295" spans="1:6" s="32" customFormat="1">
      <c r="A295" s="70"/>
      <c r="B295" s="55" t="s">
        <v>69</v>
      </c>
      <c r="C295" s="53" t="s">
        <v>19</v>
      </c>
      <c r="D295" s="53">
        <v>6</v>
      </c>
      <c r="E295" s="104"/>
      <c r="F295" s="104">
        <f t="shared" ref="F295:F296" si="41">D295*E295</f>
        <v>0</v>
      </c>
    </row>
    <row r="296" spans="1:6" s="32" customFormat="1">
      <c r="A296" s="70"/>
      <c r="B296" s="55" t="s">
        <v>122</v>
      </c>
      <c r="C296" s="53" t="s">
        <v>19</v>
      </c>
      <c r="D296" s="53">
        <v>35</v>
      </c>
      <c r="E296" s="104"/>
      <c r="F296" s="104">
        <f t="shared" si="41"/>
        <v>0</v>
      </c>
    </row>
    <row r="297" spans="1:6" s="32" customFormat="1">
      <c r="A297" s="70"/>
      <c r="B297" s="33"/>
      <c r="C297" s="29"/>
      <c r="D297" s="29"/>
      <c r="E297" s="31"/>
      <c r="F297" s="31"/>
    </row>
    <row r="298" spans="1:6" s="32" customFormat="1">
      <c r="A298" s="70" t="s">
        <v>109</v>
      </c>
      <c r="B298" s="83" t="s">
        <v>60</v>
      </c>
      <c r="C298" s="29"/>
      <c r="D298" s="29"/>
      <c r="E298" s="31"/>
      <c r="F298" s="31"/>
    </row>
    <row r="299" spans="1:6" s="32" customFormat="1" ht="81" customHeight="1">
      <c r="A299" s="70"/>
      <c r="B299" s="28" t="s">
        <v>61</v>
      </c>
      <c r="C299" s="29"/>
      <c r="D299" s="29"/>
      <c r="E299" s="31"/>
      <c r="F299" s="31"/>
    </row>
    <row r="300" spans="1:6" s="32" customFormat="1" ht="76.900000000000006" customHeight="1">
      <c r="A300" s="70"/>
      <c r="B300" s="28" t="s">
        <v>62</v>
      </c>
      <c r="C300" s="29"/>
      <c r="D300" s="29"/>
      <c r="E300" s="31"/>
      <c r="F300" s="31"/>
    </row>
    <row r="301" spans="1:6" s="32" customFormat="1" ht="30">
      <c r="A301" s="70"/>
      <c r="B301" s="28" t="s">
        <v>63</v>
      </c>
      <c r="C301" s="29"/>
      <c r="D301" s="29"/>
      <c r="E301" s="31"/>
      <c r="F301" s="31"/>
    </row>
    <row r="302" spans="1:6" s="32" customFormat="1">
      <c r="A302" s="70"/>
      <c r="B302" s="28" t="s">
        <v>64</v>
      </c>
      <c r="C302" s="29"/>
      <c r="D302" s="29"/>
      <c r="E302" s="31"/>
      <c r="F302" s="31"/>
    </row>
    <row r="303" spans="1:6" s="32" customFormat="1">
      <c r="A303" s="70"/>
      <c r="B303" s="28" t="s">
        <v>65</v>
      </c>
      <c r="C303" s="29"/>
      <c r="D303" s="29"/>
      <c r="E303" s="31"/>
      <c r="F303" s="31"/>
    </row>
    <row r="304" spans="1:6" s="32" customFormat="1">
      <c r="A304" s="70"/>
      <c r="B304" s="28" t="s">
        <v>66</v>
      </c>
      <c r="C304" s="29"/>
      <c r="D304" s="29"/>
      <c r="E304" s="31"/>
      <c r="F304" s="31"/>
    </row>
    <row r="305" spans="1:6" s="32" customFormat="1">
      <c r="A305" s="70"/>
      <c r="B305" s="28" t="s">
        <v>67</v>
      </c>
      <c r="C305" s="53" t="s">
        <v>25</v>
      </c>
      <c r="D305" s="53">
        <v>120</v>
      </c>
      <c r="E305" s="104"/>
      <c r="F305" s="104">
        <f t="shared" ref="F305" si="42">D305*E305</f>
        <v>0</v>
      </c>
    </row>
    <row r="306" spans="1:6" s="32" customFormat="1">
      <c r="A306" s="70"/>
      <c r="B306" s="33"/>
      <c r="C306" s="29"/>
      <c r="D306" s="29"/>
      <c r="E306" s="31"/>
      <c r="F306" s="31"/>
    </row>
    <row r="307" spans="1:6" s="32" customFormat="1">
      <c r="A307" s="70" t="s">
        <v>110</v>
      </c>
      <c r="B307" s="82" t="s">
        <v>68</v>
      </c>
      <c r="C307" s="29"/>
      <c r="D307" s="29"/>
      <c r="E307" s="31"/>
      <c r="F307" s="31"/>
    </row>
    <row r="308" spans="1:6" s="32" customFormat="1" ht="30">
      <c r="A308" s="70"/>
      <c r="B308" s="55" t="s">
        <v>92</v>
      </c>
    </row>
    <row r="309" spans="1:6" s="32" customFormat="1">
      <c r="A309" s="70"/>
      <c r="B309" s="55" t="s">
        <v>69</v>
      </c>
      <c r="C309" s="53" t="s">
        <v>19</v>
      </c>
      <c r="D309" s="53">
        <v>2</v>
      </c>
      <c r="E309" s="104"/>
      <c r="F309" s="104">
        <f t="shared" ref="F309:F310" si="43">D309*E309</f>
        <v>0</v>
      </c>
    </row>
    <row r="310" spans="1:6" s="32" customFormat="1">
      <c r="A310" s="70"/>
      <c r="B310" s="55" t="s">
        <v>122</v>
      </c>
      <c r="C310" s="53" t="s">
        <v>19</v>
      </c>
      <c r="D310" s="53">
        <v>2</v>
      </c>
      <c r="E310" s="104"/>
      <c r="F310" s="104">
        <f t="shared" si="43"/>
        <v>0</v>
      </c>
    </row>
    <row r="311" spans="1:6" s="32" customFormat="1">
      <c r="A311" s="70"/>
      <c r="B311" s="33"/>
      <c r="C311" s="29"/>
      <c r="D311" s="29"/>
      <c r="E311" s="31"/>
      <c r="F311" s="31"/>
    </row>
    <row r="312" spans="1:6" s="32" customFormat="1">
      <c r="A312" s="70" t="s">
        <v>111</v>
      </c>
      <c r="B312" s="82" t="s">
        <v>70</v>
      </c>
      <c r="C312" s="29"/>
      <c r="D312" s="29"/>
      <c r="E312" s="31"/>
      <c r="F312" s="31"/>
    </row>
    <row r="313" spans="1:6" s="32" customFormat="1" ht="60">
      <c r="A313" s="70"/>
      <c r="B313" s="55" t="s">
        <v>93</v>
      </c>
      <c r="C313" s="29"/>
      <c r="D313" s="29"/>
      <c r="E313" s="31"/>
      <c r="F313" s="31"/>
    </row>
    <row r="314" spans="1:6" s="32" customFormat="1" ht="60">
      <c r="A314" s="70"/>
      <c r="B314" s="55" t="s">
        <v>71</v>
      </c>
      <c r="C314" s="29"/>
      <c r="D314" s="29"/>
      <c r="E314" s="31"/>
      <c r="F314" s="31"/>
    </row>
    <row r="315" spans="1:6" s="32" customFormat="1" ht="30">
      <c r="A315" s="70"/>
      <c r="B315" s="55" t="s">
        <v>72</v>
      </c>
      <c r="C315" s="29"/>
      <c r="D315" s="29"/>
      <c r="E315" s="31"/>
      <c r="F315" s="31"/>
    </row>
    <row r="316" spans="1:6" s="32" customFormat="1">
      <c r="A316" s="70"/>
      <c r="B316" s="55" t="s">
        <v>73</v>
      </c>
      <c r="C316" s="29"/>
      <c r="D316" s="29"/>
      <c r="E316" s="31"/>
      <c r="F316" s="31"/>
    </row>
    <row r="317" spans="1:6" s="32" customFormat="1">
      <c r="A317" s="70"/>
      <c r="B317" s="55" t="s">
        <v>74</v>
      </c>
      <c r="C317" s="53" t="s">
        <v>75</v>
      </c>
      <c r="D317" s="53">
        <v>5</v>
      </c>
      <c r="E317" s="104"/>
      <c r="F317" s="104">
        <f t="shared" ref="F317:F318" si="44">D317*E317</f>
        <v>0</v>
      </c>
    </row>
    <row r="318" spans="1:6" s="32" customFormat="1">
      <c r="A318" s="70"/>
      <c r="B318" s="55" t="s">
        <v>278</v>
      </c>
      <c r="C318" s="53" t="s">
        <v>75</v>
      </c>
      <c r="D318" s="53">
        <v>8</v>
      </c>
      <c r="E318" s="104"/>
      <c r="F318" s="104">
        <f t="shared" si="44"/>
        <v>0</v>
      </c>
    </row>
    <row r="319" spans="1:6" s="32" customFormat="1">
      <c r="A319" s="70"/>
      <c r="B319" s="55"/>
      <c r="C319" s="53"/>
      <c r="D319" s="53"/>
      <c r="E319" s="54"/>
      <c r="F319" s="54"/>
    </row>
    <row r="320" spans="1:6" s="32" customFormat="1">
      <c r="A320" s="70" t="s">
        <v>26</v>
      </c>
      <c r="B320" s="82" t="s">
        <v>70</v>
      </c>
      <c r="C320" s="53"/>
      <c r="D320" s="53"/>
      <c r="E320" s="54"/>
      <c r="F320" s="54"/>
    </row>
    <row r="321" spans="1:6" s="32" customFormat="1" ht="45">
      <c r="A321" s="70"/>
      <c r="B321" s="55" t="s">
        <v>289</v>
      </c>
      <c r="C321" s="53"/>
      <c r="D321" s="53"/>
      <c r="E321" s="54"/>
      <c r="F321" s="54"/>
    </row>
    <row r="322" spans="1:6" s="32" customFormat="1">
      <c r="A322" s="70"/>
      <c r="B322" s="55" t="s">
        <v>234</v>
      </c>
      <c r="C322" s="53"/>
      <c r="D322" s="53"/>
      <c r="E322" s="54"/>
      <c r="F322" s="54"/>
    </row>
    <row r="323" spans="1:6" s="32" customFormat="1">
      <c r="A323" s="70"/>
      <c r="B323" s="55" t="s">
        <v>282</v>
      </c>
      <c r="C323" s="53"/>
      <c r="D323" s="53"/>
      <c r="E323" s="54"/>
      <c r="F323" s="54"/>
    </row>
    <row r="324" spans="1:6" s="32" customFormat="1">
      <c r="A324" s="70"/>
      <c r="B324" s="55" t="s">
        <v>283</v>
      </c>
      <c r="C324" s="53"/>
      <c r="D324" s="53"/>
      <c r="E324" s="54"/>
      <c r="F324" s="54"/>
    </row>
    <row r="325" spans="1:6" s="32" customFormat="1" ht="30">
      <c r="A325" s="70"/>
      <c r="B325" s="55" t="s">
        <v>284</v>
      </c>
      <c r="C325" s="53"/>
      <c r="D325" s="53"/>
      <c r="E325" s="54"/>
      <c r="F325" s="54"/>
    </row>
    <row r="326" spans="1:6" s="32" customFormat="1" ht="30">
      <c r="A326" s="70"/>
      <c r="B326" s="55" t="s">
        <v>285</v>
      </c>
      <c r="C326" s="53"/>
      <c r="D326" s="53"/>
      <c r="E326" s="54"/>
      <c r="F326" s="54"/>
    </row>
    <row r="327" spans="1:6" s="32" customFormat="1">
      <c r="A327" s="70"/>
      <c r="B327" s="55" t="s">
        <v>286</v>
      </c>
      <c r="C327" s="53"/>
      <c r="D327" s="53"/>
      <c r="E327" s="54"/>
      <c r="F327" s="54"/>
    </row>
    <row r="328" spans="1:6" s="32" customFormat="1">
      <c r="A328" s="70"/>
      <c r="B328" s="33" t="s">
        <v>287</v>
      </c>
      <c r="C328" s="29"/>
      <c r="D328" s="29"/>
      <c r="E328" s="31"/>
      <c r="F328" s="31"/>
    </row>
    <row r="329" spans="1:6" s="32" customFormat="1" ht="45">
      <c r="A329" s="74"/>
      <c r="B329" s="84" t="s">
        <v>288</v>
      </c>
      <c r="C329" s="53" t="s">
        <v>75</v>
      </c>
      <c r="D329" s="53">
        <v>8</v>
      </c>
      <c r="E329" s="104"/>
      <c r="F329" s="104">
        <f t="shared" ref="F329" si="45">D329*E329</f>
        <v>0</v>
      </c>
    </row>
    <row r="330" spans="1:6" s="32" customFormat="1">
      <c r="A330" s="70"/>
      <c r="B330" s="33"/>
      <c r="C330" s="29"/>
      <c r="D330" s="29"/>
      <c r="E330" s="31"/>
      <c r="F330" s="31"/>
    </row>
    <row r="331" spans="1:6" s="32" customFormat="1">
      <c r="A331" s="70" t="s">
        <v>27</v>
      </c>
      <c r="B331" s="81" t="s">
        <v>290</v>
      </c>
      <c r="C331" s="99"/>
      <c r="D331" s="99"/>
      <c r="E331" s="100"/>
      <c r="F331" s="100"/>
    </row>
    <row r="332" spans="1:6" s="32" customFormat="1" ht="90">
      <c r="A332" s="70"/>
      <c r="B332" s="3" t="s">
        <v>293</v>
      </c>
      <c r="C332" s="99"/>
      <c r="D332" s="99"/>
      <c r="E332" s="100"/>
      <c r="F332" s="100"/>
    </row>
    <row r="333" spans="1:6" s="32" customFormat="1">
      <c r="A333" s="70"/>
      <c r="B333" s="134" t="s">
        <v>291</v>
      </c>
      <c r="C333" s="2" t="s">
        <v>20</v>
      </c>
      <c r="D333" s="2">
        <v>2</v>
      </c>
      <c r="E333" s="104"/>
      <c r="F333" s="104">
        <f t="shared" ref="F333" si="46">D333*E333</f>
        <v>0</v>
      </c>
    </row>
    <row r="334" spans="1:6" s="32" customFormat="1">
      <c r="A334" s="70"/>
      <c r="B334" s="134"/>
      <c r="C334" s="2"/>
      <c r="D334" s="2"/>
      <c r="E334" s="104"/>
      <c r="F334" s="104"/>
    </row>
    <row r="335" spans="1:6" s="32" customFormat="1">
      <c r="A335" s="70" t="s">
        <v>28</v>
      </c>
      <c r="B335" s="82" t="s">
        <v>45</v>
      </c>
      <c r="C335" s="2"/>
      <c r="D335" s="2"/>
      <c r="E335" s="104"/>
      <c r="F335" s="104"/>
    </row>
    <row r="336" spans="1:6" s="32" customFormat="1" ht="45">
      <c r="A336" s="74"/>
      <c r="B336" s="84" t="s">
        <v>76</v>
      </c>
      <c r="C336" s="2" t="s">
        <v>143</v>
      </c>
      <c r="D336" s="2">
        <v>1</v>
      </c>
      <c r="E336" s="104"/>
      <c r="F336" s="104">
        <f t="shared" ref="F336" si="47">D336*E336</f>
        <v>0</v>
      </c>
    </row>
    <row r="337" spans="1:6" s="32" customFormat="1">
      <c r="A337" s="74"/>
      <c r="B337" s="84"/>
      <c r="C337" s="2"/>
      <c r="D337" s="2"/>
      <c r="E337" s="104"/>
      <c r="F337" s="104"/>
    </row>
    <row r="338" spans="1:6" s="32" customFormat="1">
      <c r="A338" s="70" t="s">
        <v>29</v>
      </c>
      <c r="B338" s="71" t="s">
        <v>51</v>
      </c>
      <c r="C338" s="70"/>
      <c r="D338" s="70"/>
      <c r="E338" s="135"/>
      <c r="F338" s="135"/>
    </row>
    <row r="339" spans="1:6" s="32" customFormat="1" ht="45">
      <c r="A339" s="70"/>
      <c r="B339" s="73" t="s">
        <v>292</v>
      </c>
      <c r="C339" s="2" t="s">
        <v>17</v>
      </c>
      <c r="D339" s="2">
        <v>1</v>
      </c>
      <c r="E339" s="104"/>
      <c r="F339" s="104">
        <f t="shared" ref="F339" si="48">D339*E339</f>
        <v>0</v>
      </c>
    </row>
    <row r="340" spans="1:6" s="32" customFormat="1">
      <c r="A340" s="70"/>
      <c r="B340" s="134"/>
      <c r="C340" s="2"/>
      <c r="D340" s="2"/>
      <c r="E340" s="104"/>
      <c r="F340" s="104"/>
    </row>
    <row r="341" spans="1:6" s="32" customFormat="1">
      <c r="A341" s="70" t="s">
        <v>30</v>
      </c>
      <c r="B341" s="85" t="s">
        <v>79</v>
      </c>
      <c r="C341" s="53"/>
      <c r="D341" s="53"/>
      <c r="E341" s="47"/>
      <c r="F341" s="47"/>
    </row>
    <row r="342" spans="1:6" s="32" customFormat="1" ht="45">
      <c r="A342" s="70"/>
      <c r="B342" s="61" t="s">
        <v>112</v>
      </c>
      <c r="C342" s="53"/>
      <c r="D342" s="53"/>
      <c r="E342" s="47"/>
      <c r="F342" s="47"/>
    </row>
    <row r="343" spans="1:6" s="32" customFormat="1">
      <c r="A343" s="70"/>
      <c r="B343" s="28" t="s">
        <v>113</v>
      </c>
      <c r="C343" s="53" t="s">
        <v>20</v>
      </c>
      <c r="D343" s="53">
        <v>2</v>
      </c>
      <c r="E343" s="104"/>
      <c r="F343" s="104">
        <f t="shared" ref="F343" si="49">D343*E343</f>
        <v>0</v>
      </c>
    </row>
    <row r="344" spans="1:6" s="32" customFormat="1">
      <c r="A344" s="76"/>
      <c r="B344" s="55"/>
      <c r="C344" s="29"/>
      <c r="D344" s="29"/>
      <c r="E344" s="31"/>
      <c r="F344" s="31"/>
    </row>
    <row r="345" spans="1:6" s="32" customFormat="1" ht="75">
      <c r="A345" s="76" t="s">
        <v>31</v>
      </c>
      <c r="B345" s="30" t="s">
        <v>52</v>
      </c>
      <c r="C345" s="58" t="s">
        <v>17</v>
      </c>
      <c r="D345" s="58">
        <v>1</v>
      </c>
      <c r="E345" s="104"/>
      <c r="F345" s="104">
        <f t="shared" ref="F345" si="50">D345*E345</f>
        <v>0</v>
      </c>
    </row>
    <row r="346" spans="1:6" s="32" customFormat="1">
      <c r="A346" s="76"/>
      <c r="B346" s="55"/>
      <c r="C346" s="29"/>
      <c r="D346" s="29"/>
      <c r="E346" s="31"/>
      <c r="F346" s="31"/>
    </row>
    <row r="347" spans="1:6" s="32" customFormat="1" ht="60">
      <c r="A347" s="76" t="s">
        <v>32</v>
      </c>
      <c r="B347" s="60" t="s">
        <v>77</v>
      </c>
    </row>
    <row r="348" spans="1:6" s="32" customFormat="1" ht="105">
      <c r="A348" s="70"/>
      <c r="B348" s="60" t="s">
        <v>78</v>
      </c>
      <c r="C348" s="58" t="s">
        <v>17</v>
      </c>
      <c r="D348" s="58">
        <v>1</v>
      </c>
      <c r="E348" s="104"/>
      <c r="F348" s="104">
        <f t="shared" ref="F348" si="51">D348*E348</f>
        <v>0</v>
      </c>
    </row>
    <row r="349" spans="1:6" s="32" customFormat="1">
      <c r="A349" s="70"/>
      <c r="B349" s="33"/>
      <c r="C349" s="29"/>
      <c r="D349" s="29"/>
      <c r="E349" s="31"/>
      <c r="F349" s="31"/>
    </row>
    <row r="350" spans="1:6" s="32" customFormat="1" ht="75">
      <c r="A350" s="76" t="s">
        <v>123</v>
      </c>
      <c r="B350" s="51" t="s">
        <v>21</v>
      </c>
      <c r="C350" s="53"/>
      <c r="D350" s="53"/>
      <c r="E350" s="54"/>
      <c r="F350" s="47"/>
    </row>
    <row r="351" spans="1:6" s="32" customFormat="1">
      <c r="A351" s="70"/>
      <c r="B351" s="62" t="s">
        <v>23</v>
      </c>
      <c r="C351" s="63" t="s">
        <v>22</v>
      </c>
      <c r="D351" s="63">
        <v>10</v>
      </c>
      <c r="E351" s="104"/>
      <c r="F351" s="104">
        <f t="shared" ref="F351:F352" si="52">D351*E351</f>
        <v>0</v>
      </c>
    </row>
    <row r="352" spans="1:6" s="32" customFormat="1" ht="15.75" thickBot="1">
      <c r="A352" s="94"/>
      <c r="B352" s="64" t="s">
        <v>24</v>
      </c>
      <c r="C352" s="65" t="s">
        <v>22</v>
      </c>
      <c r="D352" s="65">
        <v>20</v>
      </c>
      <c r="E352" s="104"/>
      <c r="F352" s="104">
        <f t="shared" si="52"/>
        <v>0</v>
      </c>
    </row>
    <row r="353" spans="1:6" s="32" customFormat="1">
      <c r="A353" s="93"/>
      <c r="B353" s="151" t="s">
        <v>117</v>
      </c>
      <c r="C353" s="151"/>
      <c r="D353" s="151"/>
      <c r="E353" s="151"/>
      <c r="F353" s="147">
        <f>SUM(F266:F352)</f>
        <v>0</v>
      </c>
    </row>
    <row r="354" spans="1:6" s="32" customFormat="1">
      <c r="A354" s="71"/>
      <c r="B354" s="33"/>
      <c r="C354" s="67"/>
      <c r="D354" s="67"/>
      <c r="E354" s="67"/>
      <c r="F354" s="47"/>
    </row>
    <row r="355" spans="1:6" s="32" customFormat="1">
      <c r="A355" s="79" t="s">
        <v>300</v>
      </c>
      <c r="B355" s="33"/>
      <c r="C355" s="53"/>
      <c r="D355" s="53"/>
      <c r="E355" s="31"/>
      <c r="F355" s="54"/>
    </row>
    <row r="356" spans="1:6" s="32" customFormat="1" ht="15.75" thickBot="1">
      <c r="A356" s="76"/>
      <c r="B356" s="33"/>
      <c r="C356" s="53"/>
      <c r="D356" s="53"/>
      <c r="E356" s="31"/>
      <c r="F356" s="54"/>
    </row>
    <row r="357" spans="1:6" s="32" customFormat="1" ht="30.75" thickBot="1">
      <c r="A357" s="92" t="s">
        <v>11</v>
      </c>
      <c r="B357" s="48" t="s">
        <v>12</v>
      </c>
      <c r="C357" s="49" t="s">
        <v>13</v>
      </c>
      <c r="D357" s="49" t="s">
        <v>14</v>
      </c>
      <c r="E357" s="50" t="s">
        <v>15</v>
      </c>
      <c r="F357" s="50" t="s">
        <v>16</v>
      </c>
    </row>
    <row r="358" spans="1:6" s="32" customFormat="1">
      <c r="A358" s="70"/>
      <c r="B358" s="33"/>
      <c r="C358" s="29"/>
      <c r="D358" s="29"/>
      <c r="E358" s="31"/>
      <c r="F358" s="31"/>
    </row>
    <row r="359" spans="1:6" s="32" customFormat="1">
      <c r="A359" s="76" t="s">
        <v>97</v>
      </c>
      <c r="B359" s="139" t="s">
        <v>303</v>
      </c>
      <c r="C359" s="29"/>
      <c r="D359" s="29"/>
      <c r="E359" s="31"/>
      <c r="F359" s="31"/>
    </row>
    <row r="360" spans="1:6" s="32" customFormat="1" ht="75">
      <c r="A360" s="88"/>
      <c r="B360" s="141" t="s">
        <v>373</v>
      </c>
      <c r="C360" s="29"/>
      <c r="D360" s="29"/>
      <c r="E360" s="31"/>
      <c r="F360" s="31"/>
    </row>
    <row r="361" spans="1:6" s="32" customFormat="1">
      <c r="A361" s="95"/>
      <c r="B361" s="57" t="s">
        <v>304</v>
      </c>
      <c r="C361" s="29"/>
      <c r="D361" s="29"/>
      <c r="E361" s="31"/>
      <c r="F361" s="31"/>
    </row>
    <row r="362" spans="1:6" s="32" customFormat="1">
      <c r="A362" s="95"/>
      <c r="B362" s="57" t="s">
        <v>305</v>
      </c>
      <c r="C362" s="29"/>
      <c r="D362" s="29"/>
      <c r="E362" s="31"/>
      <c r="F362" s="31"/>
    </row>
    <row r="363" spans="1:6" s="32" customFormat="1">
      <c r="A363" s="95"/>
      <c r="B363" s="57" t="s">
        <v>306</v>
      </c>
      <c r="C363" s="29"/>
      <c r="D363" s="29"/>
      <c r="E363" s="31"/>
      <c r="F363" s="31"/>
    </row>
    <row r="364" spans="1:6" s="32" customFormat="1">
      <c r="A364" s="95"/>
      <c r="B364" s="57" t="s">
        <v>307</v>
      </c>
      <c r="C364" s="29"/>
      <c r="D364" s="29"/>
      <c r="E364" s="31"/>
      <c r="F364" s="31"/>
    </row>
    <row r="365" spans="1:6" s="32" customFormat="1">
      <c r="A365" s="88"/>
      <c r="B365" s="57" t="s">
        <v>308</v>
      </c>
      <c r="C365" s="29"/>
      <c r="D365" s="29"/>
      <c r="E365" s="31"/>
      <c r="F365" s="31"/>
    </row>
    <row r="366" spans="1:6" s="32" customFormat="1">
      <c r="A366" s="88"/>
      <c r="B366" s="57" t="s">
        <v>309</v>
      </c>
      <c r="C366" s="29"/>
      <c r="D366" s="29"/>
      <c r="E366" s="31"/>
      <c r="F366" s="31"/>
    </row>
    <row r="367" spans="1:6" s="32" customFormat="1">
      <c r="A367" s="88"/>
      <c r="B367" s="57" t="s">
        <v>310</v>
      </c>
      <c r="C367" s="29"/>
      <c r="D367" s="29"/>
      <c r="E367" s="31"/>
      <c r="F367" s="31"/>
    </row>
    <row r="368" spans="1:6" s="32" customFormat="1">
      <c r="A368" s="88"/>
      <c r="B368" s="57" t="s">
        <v>311</v>
      </c>
      <c r="C368" s="29"/>
      <c r="D368" s="29"/>
      <c r="E368" s="31"/>
      <c r="F368" s="31"/>
    </row>
    <row r="369" spans="1:6" s="32" customFormat="1">
      <c r="A369" s="88"/>
      <c r="B369" s="57" t="s">
        <v>312</v>
      </c>
      <c r="C369" s="29"/>
      <c r="D369" s="29"/>
      <c r="E369" s="31"/>
      <c r="F369" s="31"/>
    </row>
    <row r="370" spans="1:6" s="32" customFormat="1">
      <c r="A370" s="88"/>
      <c r="B370" s="57" t="s">
        <v>313</v>
      </c>
      <c r="C370" s="29"/>
      <c r="D370" s="29"/>
      <c r="E370" s="31"/>
      <c r="F370" s="31"/>
    </row>
    <row r="371" spans="1:6" s="32" customFormat="1">
      <c r="A371" s="88"/>
      <c r="B371" s="57" t="s">
        <v>314</v>
      </c>
      <c r="C371" s="29"/>
      <c r="D371" s="29"/>
      <c r="E371" s="31"/>
      <c r="F371" s="31"/>
    </row>
    <row r="372" spans="1:6" s="32" customFormat="1">
      <c r="A372" s="88"/>
      <c r="B372" s="57" t="s">
        <v>315</v>
      </c>
      <c r="C372" s="53"/>
      <c r="D372" s="53"/>
      <c r="E372" s="54"/>
      <c r="F372" s="54"/>
    </row>
    <row r="373" spans="1:6" s="32" customFormat="1">
      <c r="A373" s="86"/>
      <c r="B373" s="140" t="s">
        <v>316</v>
      </c>
      <c r="C373" s="29"/>
      <c r="D373" s="29"/>
      <c r="E373" s="31"/>
      <c r="F373" s="31"/>
    </row>
    <row r="374" spans="1:6" s="32" customFormat="1">
      <c r="A374" s="88"/>
      <c r="B374" s="57" t="s">
        <v>317</v>
      </c>
      <c r="C374" s="29"/>
      <c r="D374" s="29"/>
      <c r="E374" s="31"/>
      <c r="F374" s="31"/>
    </row>
    <row r="375" spans="1:6" s="32" customFormat="1">
      <c r="A375" s="88"/>
      <c r="B375" s="57" t="s">
        <v>318</v>
      </c>
      <c r="C375" s="29"/>
      <c r="D375" s="29"/>
      <c r="E375" s="31"/>
      <c r="F375" s="31"/>
    </row>
    <row r="376" spans="1:6" s="32" customFormat="1">
      <c r="A376" s="88"/>
      <c r="B376" s="57" t="s">
        <v>319</v>
      </c>
      <c r="C376" s="29"/>
      <c r="D376" s="29"/>
      <c r="E376" s="31"/>
      <c r="F376" s="31"/>
    </row>
    <row r="377" spans="1:6" s="32" customFormat="1">
      <c r="A377" s="88"/>
      <c r="B377" s="57" t="s">
        <v>320</v>
      </c>
      <c r="C377" s="29"/>
      <c r="D377" s="29"/>
      <c r="E377" s="31"/>
      <c r="F377" s="31"/>
    </row>
    <row r="378" spans="1:6" s="32" customFormat="1">
      <c r="A378" s="88"/>
      <c r="B378" s="57" t="s">
        <v>321</v>
      </c>
      <c r="C378" s="29"/>
      <c r="D378" s="29"/>
      <c r="E378" s="31"/>
      <c r="F378" s="31"/>
    </row>
    <row r="379" spans="1:6" s="32" customFormat="1">
      <c r="A379" s="88"/>
      <c r="B379" s="57" t="s">
        <v>322</v>
      </c>
      <c r="C379" s="53"/>
      <c r="D379" s="53"/>
      <c r="E379" s="54"/>
      <c r="F379" s="54"/>
    </row>
    <row r="380" spans="1:6" s="32" customFormat="1">
      <c r="A380" s="88"/>
      <c r="B380" s="57" t="s">
        <v>323</v>
      </c>
      <c r="C380" s="53"/>
      <c r="D380" s="53"/>
      <c r="E380" s="54"/>
      <c r="F380" s="54"/>
    </row>
    <row r="381" spans="1:6" s="32" customFormat="1">
      <c r="A381" s="88"/>
      <c r="B381" s="57" t="s">
        <v>324</v>
      </c>
      <c r="C381" s="53"/>
      <c r="D381" s="53"/>
      <c r="E381" s="54"/>
      <c r="F381" s="54"/>
    </row>
    <row r="382" spans="1:6" s="32" customFormat="1">
      <c r="A382" s="88"/>
      <c r="B382" s="57" t="s">
        <v>325</v>
      </c>
      <c r="C382" s="63" t="s">
        <v>143</v>
      </c>
      <c r="D382" s="63">
        <v>1</v>
      </c>
      <c r="E382" s="104"/>
      <c r="F382" s="104">
        <f t="shared" ref="F382" si="53">D382*E382</f>
        <v>0</v>
      </c>
    </row>
    <row r="383" spans="1:6" s="32" customFormat="1">
      <c r="A383" s="88"/>
      <c r="B383" s="57"/>
      <c r="C383" s="53"/>
      <c r="D383" s="53"/>
      <c r="E383" s="54"/>
      <c r="F383" s="54"/>
    </row>
    <row r="384" spans="1:6" s="32" customFormat="1">
      <c r="A384" s="86" t="s">
        <v>102</v>
      </c>
      <c r="B384" s="87" t="s">
        <v>326</v>
      </c>
      <c r="C384" s="53"/>
      <c r="D384" s="53"/>
      <c r="E384" s="54"/>
      <c r="F384" s="54"/>
    </row>
    <row r="385" spans="1:6" s="32" customFormat="1" ht="120">
      <c r="A385" s="88"/>
      <c r="B385" s="57" t="s">
        <v>349</v>
      </c>
      <c r="C385" s="53"/>
      <c r="D385" s="53"/>
      <c r="E385" s="54"/>
      <c r="F385" s="54"/>
    </row>
    <row r="386" spans="1:6" s="32" customFormat="1" ht="105">
      <c r="A386" s="88"/>
      <c r="B386" s="57" t="s">
        <v>351</v>
      </c>
      <c r="C386" s="53"/>
      <c r="D386" s="53"/>
      <c r="E386" s="54"/>
      <c r="F386" s="54"/>
    </row>
    <row r="387" spans="1:6" s="32" customFormat="1" ht="33.6" customHeight="1">
      <c r="A387" s="88"/>
      <c r="B387" s="57" t="s">
        <v>327</v>
      </c>
      <c r="C387" s="53"/>
      <c r="D387" s="53"/>
      <c r="E387" s="54"/>
      <c r="F387" s="54"/>
    </row>
    <row r="388" spans="1:6" s="32" customFormat="1">
      <c r="A388" s="88"/>
      <c r="B388" s="57" t="s">
        <v>328</v>
      </c>
      <c r="C388" s="53"/>
      <c r="D388" s="53"/>
      <c r="E388" s="54"/>
      <c r="F388" s="54"/>
    </row>
    <row r="389" spans="1:6" s="32" customFormat="1">
      <c r="A389" s="88"/>
      <c r="B389" s="57" t="s">
        <v>329</v>
      </c>
      <c r="C389" s="53"/>
      <c r="D389" s="53"/>
      <c r="E389" s="54"/>
      <c r="F389" s="54"/>
    </row>
    <row r="390" spans="1:6" s="32" customFormat="1">
      <c r="A390" s="88"/>
      <c r="B390" s="57" t="s">
        <v>330</v>
      </c>
      <c r="C390" s="53"/>
      <c r="D390" s="53"/>
      <c r="E390" s="54"/>
      <c r="F390" s="54"/>
    </row>
    <row r="391" spans="1:6" s="32" customFormat="1">
      <c r="A391" s="88"/>
      <c r="B391" s="57" t="s">
        <v>331</v>
      </c>
      <c r="C391" s="53"/>
      <c r="D391" s="53"/>
      <c r="E391" s="54"/>
      <c r="F391" s="54"/>
    </row>
    <row r="392" spans="1:6" s="32" customFormat="1">
      <c r="A392" s="88"/>
      <c r="B392" s="57" t="s">
        <v>43</v>
      </c>
      <c r="C392" s="53"/>
      <c r="D392" s="53"/>
      <c r="E392" s="54"/>
      <c r="F392" s="54"/>
    </row>
    <row r="393" spans="1:6" s="32" customFormat="1">
      <c r="A393" s="88"/>
      <c r="B393" s="57" t="s">
        <v>332</v>
      </c>
      <c r="C393" s="29"/>
      <c r="D393" s="29"/>
      <c r="E393" s="31"/>
      <c r="F393" s="31"/>
    </row>
    <row r="394" spans="1:6" s="32" customFormat="1">
      <c r="A394" s="70"/>
      <c r="B394" s="33" t="s">
        <v>333</v>
      </c>
      <c r="C394" s="29"/>
      <c r="D394" s="29"/>
      <c r="E394" s="31"/>
      <c r="F394" s="31"/>
    </row>
    <row r="395" spans="1:6" s="32" customFormat="1">
      <c r="A395" s="70"/>
      <c r="B395" s="33" t="s">
        <v>334</v>
      </c>
      <c r="C395" s="29"/>
      <c r="D395" s="29"/>
      <c r="E395" s="31"/>
      <c r="F395" s="31"/>
    </row>
    <row r="396" spans="1:6" s="32" customFormat="1">
      <c r="A396" s="70"/>
      <c r="B396" s="57" t="s">
        <v>335</v>
      </c>
      <c r="C396" s="53"/>
      <c r="D396" s="53"/>
      <c r="E396" s="54"/>
      <c r="F396" s="54"/>
    </row>
    <row r="397" spans="1:6" s="32" customFormat="1">
      <c r="A397" s="70"/>
      <c r="B397" s="108" t="s">
        <v>336</v>
      </c>
      <c r="C397" s="29"/>
      <c r="D397" s="29"/>
      <c r="E397" s="31"/>
      <c r="F397" s="31"/>
    </row>
    <row r="398" spans="1:6" s="32" customFormat="1">
      <c r="A398" s="70"/>
      <c r="B398" s="57" t="s">
        <v>337</v>
      </c>
      <c r="C398" s="53"/>
      <c r="D398" s="53"/>
      <c r="E398" s="54"/>
      <c r="F398" s="54"/>
    </row>
    <row r="399" spans="1:6" s="32" customFormat="1">
      <c r="A399" s="70"/>
      <c r="B399" s="33" t="s">
        <v>338</v>
      </c>
      <c r="C399" s="29"/>
      <c r="D399" s="29"/>
      <c r="E399" s="31"/>
      <c r="F399" s="31"/>
    </row>
    <row r="400" spans="1:6" s="32" customFormat="1">
      <c r="A400" s="70"/>
      <c r="B400" s="6" t="s">
        <v>339</v>
      </c>
      <c r="C400" s="29"/>
      <c r="D400" s="29"/>
      <c r="E400" s="31"/>
      <c r="F400" s="31"/>
    </row>
    <row r="401" spans="1:6" s="32" customFormat="1">
      <c r="A401" s="70"/>
      <c r="B401" s="52" t="s">
        <v>340</v>
      </c>
      <c r="C401" s="29"/>
      <c r="D401" s="29"/>
      <c r="E401" s="31"/>
      <c r="F401" s="31"/>
    </row>
    <row r="402" spans="1:6" s="32" customFormat="1">
      <c r="A402" s="70"/>
      <c r="B402" s="52" t="s">
        <v>341</v>
      </c>
      <c r="C402" s="68"/>
      <c r="D402" s="68"/>
      <c r="E402" s="59"/>
      <c r="F402" s="47"/>
    </row>
    <row r="403" spans="1:6" s="32" customFormat="1">
      <c r="A403" s="70"/>
      <c r="B403" s="52" t="s">
        <v>342</v>
      </c>
      <c r="C403" s="68"/>
      <c r="D403" s="68"/>
      <c r="E403" s="59"/>
      <c r="F403" s="47"/>
    </row>
    <row r="404" spans="1:6" s="32" customFormat="1">
      <c r="A404" s="70"/>
      <c r="B404" s="33" t="s">
        <v>318</v>
      </c>
      <c r="C404" s="29"/>
      <c r="D404" s="29"/>
      <c r="E404" s="31"/>
      <c r="F404" s="31"/>
    </row>
    <row r="405" spans="1:6" s="32" customFormat="1">
      <c r="A405" s="78"/>
      <c r="B405" s="55" t="s">
        <v>343</v>
      </c>
      <c r="C405" s="29"/>
      <c r="D405" s="29"/>
      <c r="E405" s="31"/>
      <c r="F405" s="31"/>
    </row>
    <row r="406" spans="1:6" s="32" customFormat="1">
      <c r="A406" s="70"/>
      <c r="B406" s="33" t="s">
        <v>344</v>
      </c>
      <c r="C406" s="29"/>
      <c r="D406" s="29"/>
      <c r="E406" s="31"/>
      <c r="F406" s="31"/>
    </row>
    <row r="407" spans="1:6" s="32" customFormat="1">
      <c r="A407" s="70"/>
      <c r="B407" s="55" t="s">
        <v>345</v>
      </c>
      <c r="C407" s="29"/>
      <c r="D407" s="29"/>
      <c r="E407" s="31"/>
      <c r="F407" s="31"/>
    </row>
    <row r="408" spans="1:6" s="32" customFormat="1">
      <c r="A408" s="70"/>
      <c r="B408" s="33" t="s">
        <v>346</v>
      </c>
      <c r="C408" s="29"/>
      <c r="D408" s="29"/>
      <c r="E408" s="31"/>
      <c r="F408" s="31"/>
    </row>
    <row r="409" spans="1:6" s="32" customFormat="1">
      <c r="A409" s="70"/>
      <c r="B409" s="55" t="s">
        <v>347</v>
      </c>
      <c r="C409" s="68"/>
      <c r="D409" s="68"/>
      <c r="E409" s="59"/>
      <c r="F409" s="47"/>
    </row>
    <row r="410" spans="1:6" s="32" customFormat="1">
      <c r="A410" s="70"/>
      <c r="B410" s="108" t="s">
        <v>348</v>
      </c>
      <c r="C410" s="63" t="s">
        <v>143</v>
      </c>
      <c r="D410" s="63">
        <v>1</v>
      </c>
      <c r="E410" s="104"/>
      <c r="F410" s="104">
        <f t="shared" ref="F410" si="54">D410*E410</f>
        <v>0</v>
      </c>
    </row>
    <row r="411" spans="1:6" s="32" customFormat="1">
      <c r="A411" s="70"/>
      <c r="B411" s="33"/>
      <c r="C411" s="68"/>
      <c r="D411" s="68"/>
      <c r="E411" s="59"/>
      <c r="F411" s="47"/>
    </row>
    <row r="412" spans="1:6" s="32" customFormat="1">
      <c r="A412" s="70" t="s">
        <v>103</v>
      </c>
      <c r="B412" s="71" t="s">
        <v>350</v>
      </c>
      <c r="C412" s="29"/>
      <c r="D412" s="29"/>
      <c r="E412" s="31"/>
      <c r="F412" s="31"/>
    </row>
    <row r="413" spans="1:6" s="32" customFormat="1" ht="75">
      <c r="A413" s="70"/>
      <c r="B413" s="108" t="s">
        <v>352</v>
      </c>
      <c r="C413" s="29"/>
      <c r="D413" s="29"/>
      <c r="E413" s="31"/>
      <c r="F413" s="31"/>
    </row>
    <row r="414" spans="1:6" s="32" customFormat="1">
      <c r="A414" s="70"/>
      <c r="B414" s="108" t="s">
        <v>37</v>
      </c>
      <c r="C414" s="29"/>
      <c r="D414" s="29"/>
      <c r="E414" s="31"/>
      <c r="F414" s="31"/>
    </row>
    <row r="415" spans="1:6" s="32" customFormat="1">
      <c r="A415" s="70"/>
      <c r="B415" s="108" t="s">
        <v>353</v>
      </c>
      <c r="C415" s="29"/>
      <c r="D415" s="29"/>
      <c r="E415" s="31"/>
      <c r="F415" s="31"/>
    </row>
    <row r="416" spans="1:6" s="32" customFormat="1">
      <c r="A416" s="70"/>
      <c r="B416" s="108" t="s">
        <v>354</v>
      </c>
      <c r="C416" s="29"/>
      <c r="D416" s="29"/>
      <c r="E416" s="31"/>
      <c r="F416" s="31"/>
    </row>
    <row r="417" spans="1:6" s="32" customFormat="1">
      <c r="A417" s="70"/>
      <c r="B417" s="108" t="s">
        <v>355</v>
      </c>
      <c r="C417" s="29"/>
      <c r="D417" s="29"/>
      <c r="E417" s="31"/>
      <c r="F417" s="31"/>
    </row>
    <row r="418" spans="1:6" s="32" customFormat="1">
      <c r="A418" s="70"/>
      <c r="B418" s="108" t="s">
        <v>356</v>
      </c>
      <c r="C418" s="29"/>
      <c r="D418" s="29"/>
      <c r="E418" s="31"/>
      <c r="F418" s="31"/>
    </row>
    <row r="419" spans="1:6" s="32" customFormat="1">
      <c r="A419" s="70"/>
      <c r="B419" s="108" t="s">
        <v>357</v>
      </c>
      <c r="C419" s="29"/>
      <c r="D419" s="29"/>
      <c r="E419" s="31"/>
      <c r="F419" s="31"/>
    </row>
    <row r="420" spans="1:6" s="32" customFormat="1">
      <c r="A420" s="70"/>
      <c r="B420" s="108" t="s">
        <v>358</v>
      </c>
      <c r="C420" s="29"/>
      <c r="D420" s="29"/>
      <c r="E420" s="31"/>
      <c r="F420" s="31"/>
    </row>
    <row r="421" spans="1:6" s="32" customFormat="1">
      <c r="A421" s="70"/>
      <c r="B421" s="108" t="s">
        <v>311</v>
      </c>
      <c r="C421" s="29"/>
      <c r="D421" s="29"/>
      <c r="E421" s="31"/>
      <c r="F421" s="31"/>
    </row>
    <row r="422" spans="1:6" s="32" customFormat="1">
      <c r="A422" s="70"/>
      <c r="B422" s="108" t="s">
        <v>359</v>
      </c>
      <c r="C422" s="29"/>
      <c r="D422" s="29"/>
      <c r="E422" s="31"/>
      <c r="F422" s="31"/>
    </row>
    <row r="423" spans="1:6" s="32" customFormat="1">
      <c r="A423" s="70"/>
      <c r="B423" s="108" t="s">
        <v>360</v>
      </c>
      <c r="C423" s="29"/>
      <c r="D423" s="29"/>
      <c r="E423" s="31"/>
      <c r="F423" s="31"/>
    </row>
    <row r="424" spans="1:6" s="32" customFormat="1">
      <c r="A424" s="70"/>
      <c r="B424" s="108" t="s">
        <v>361</v>
      </c>
      <c r="C424" s="29"/>
      <c r="D424" s="29"/>
      <c r="E424" s="31"/>
      <c r="F424" s="31"/>
    </row>
    <row r="425" spans="1:6" s="32" customFormat="1">
      <c r="A425" s="70"/>
      <c r="B425" s="108" t="s">
        <v>362</v>
      </c>
      <c r="C425" s="29"/>
      <c r="D425" s="29"/>
      <c r="E425" s="31"/>
      <c r="F425" s="31"/>
    </row>
    <row r="426" spans="1:6" s="32" customFormat="1">
      <c r="A426" s="70"/>
      <c r="B426" s="108" t="s">
        <v>363</v>
      </c>
      <c r="C426" s="29"/>
      <c r="D426" s="29"/>
      <c r="E426" s="31"/>
      <c r="F426" s="31"/>
    </row>
    <row r="427" spans="1:6" s="32" customFormat="1">
      <c r="A427" s="70"/>
      <c r="B427" s="108" t="s">
        <v>364</v>
      </c>
      <c r="C427" s="29"/>
      <c r="D427" s="29"/>
      <c r="E427" s="31"/>
      <c r="F427" s="31"/>
    </row>
    <row r="428" spans="1:6" s="32" customFormat="1" ht="30">
      <c r="A428" s="70"/>
      <c r="B428" s="140" t="s">
        <v>365</v>
      </c>
      <c r="C428" s="29"/>
      <c r="D428" s="29"/>
      <c r="E428" s="31"/>
      <c r="F428" s="31"/>
    </row>
    <row r="429" spans="1:6" s="32" customFormat="1" ht="16.899999999999999" customHeight="1">
      <c r="A429" s="70"/>
      <c r="B429" s="140" t="s">
        <v>366</v>
      </c>
      <c r="C429" s="53"/>
      <c r="D429" s="53"/>
      <c r="E429" s="47"/>
      <c r="F429" s="54"/>
    </row>
    <row r="430" spans="1:6" s="32" customFormat="1">
      <c r="A430" s="70"/>
      <c r="B430" s="3" t="s">
        <v>367</v>
      </c>
      <c r="C430" s="53"/>
      <c r="D430" s="53"/>
      <c r="E430" s="54"/>
      <c r="F430" s="47"/>
    </row>
    <row r="431" spans="1:6" s="32" customFormat="1">
      <c r="A431" s="70"/>
      <c r="B431" s="6" t="s">
        <v>368</v>
      </c>
      <c r="C431" s="58"/>
      <c r="D431" s="58"/>
      <c r="E431" s="59"/>
      <c r="F431" s="47"/>
    </row>
    <row r="432" spans="1:6" s="32" customFormat="1">
      <c r="A432" s="70"/>
      <c r="B432" s="3" t="s">
        <v>318</v>
      </c>
      <c r="C432" s="53"/>
      <c r="D432" s="53"/>
      <c r="E432" s="54"/>
      <c r="F432" s="47"/>
    </row>
    <row r="433" spans="1:6" s="32" customFormat="1">
      <c r="A433" s="70"/>
      <c r="B433" s="3" t="s">
        <v>369</v>
      </c>
      <c r="C433" s="53"/>
      <c r="D433" s="53"/>
      <c r="E433" s="54"/>
      <c r="F433" s="47"/>
    </row>
    <row r="434" spans="1:6" s="32" customFormat="1">
      <c r="A434" s="76"/>
      <c r="B434" s="138" t="s">
        <v>370</v>
      </c>
      <c r="C434" s="58"/>
      <c r="D434" s="58"/>
      <c r="E434" s="59"/>
      <c r="F434" s="47"/>
    </row>
    <row r="435" spans="1:6" s="32" customFormat="1">
      <c r="A435" s="76"/>
      <c r="B435" s="138" t="s">
        <v>371</v>
      </c>
      <c r="C435" s="58"/>
      <c r="D435" s="58"/>
      <c r="E435" s="59"/>
      <c r="F435" s="47"/>
    </row>
    <row r="436" spans="1:6" s="32" customFormat="1">
      <c r="A436" s="70"/>
      <c r="B436" s="128" t="s">
        <v>372</v>
      </c>
      <c r="C436" s="63" t="s">
        <v>143</v>
      </c>
      <c r="D436" s="63">
        <v>1</v>
      </c>
      <c r="E436" s="104"/>
      <c r="F436" s="104">
        <f t="shared" ref="F436" si="55">D436*E436</f>
        <v>0</v>
      </c>
    </row>
    <row r="437" spans="1:6" s="32" customFormat="1">
      <c r="A437" s="70"/>
      <c r="B437" s="128"/>
      <c r="C437" s="63"/>
      <c r="D437" s="63"/>
      <c r="E437" s="104"/>
      <c r="F437" s="104"/>
    </row>
    <row r="438" spans="1:6" s="32" customFormat="1">
      <c r="A438" s="70" t="s">
        <v>105</v>
      </c>
      <c r="B438" s="142" t="s">
        <v>374</v>
      </c>
      <c r="C438" s="63"/>
      <c r="D438" s="63"/>
      <c r="E438" s="104"/>
      <c r="F438" s="104"/>
    </row>
    <row r="439" spans="1:6" s="32" customFormat="1" ht="75">
      <c r="A439" s="70"/>
      <c r="B439" s="128" t="s">
        <v>375</v>
      </c>
      <c r="C439" s="63" t="s">
        <v>143</v>
      </c>
      <c r="D439" s="63">
        <v>1</v>
      </c>
      <c r="E439" s="104"/>
      <c r="F439" s="104">
        <f t="shared" ref="F439" si="56">D439*E439</f>
        <v>0</v>
      </c>
    </row>
    <row r="440" spans="1:6" s="32" customFormat="1">
      <c r="A440" s="70"/>
      <c r="B440" s="128"/>
      <c r="C440" s="63"/>
      <c r="D440" s="63"/>
      <c r="E440" s="104"/>
      <c r="F440" s="104"/>
    </row>
    <row r="441" spans="1:6" s="32" customFormat="1">
      <c r="A441" s="70" t="s">
        <v>107</v>
      </c>
      <c r="B441" s="142" t="s">
        <v>408</v>
      </c>
      <c r="C441" s="63"/>
      <c r="D441" s="63"/>
      <c r="E441" s="104"/>
      <c r="F441" s="104"/>
    </row>
    <row r="442" spans="1:6" s="32" customFormat="1" ht="300">
      <c r="A442" s="70"/>
      <c r="B442" s="128" t="s">
        <v>409</v>
      </c>
      <c r="C442" s="63" t="s">
        <v>143</v>
      </c>
      <c r="D442" s="63">
        <v>1</v>
      </c>
      <c r="E442" s="104"/>
      <c r="F442" s="104">
        <f t="shared" ref="F442" si="57">D442*E442</f>
        <v>0</v>
      </c>
    </row>
    <row r="443" spans="1:6" s="32" customFormat="1">
      <c r="A443" s="70"/>
      <c r="B443" s="128"/>
      <c r="C443" s="63"/>
      <c r="D443" s="63"/>
      <c r="E443" s="104"/>
      <c r="F443" s="104"/>
    </row>
    <row r="444" spans="1:6" s="32" customFormat="1">
      <c r="A444" s="70" t="s">
        <v>108</v>
      </c>
      <c r="B444" s="71" t="s">
        <v>139</v>
      </c>
      <c r="C444" s="29"/>
      <c r="D444" s="29"/>
      <c r="E444" s="31"/>
      <c r="F444" s="31"/>
    </row>
    <row r="445" spans="1:6" s="32" customFormat="1" ht="45">
      <c r="A445" s="70"/>
      <c r="B445" s="33" t="s">
        <v>140</v>
      </c>
      <c r="C445" s="2"/>
      <c r="D445" s="2"/>
      <c r="E445" s="75"/>
      <c r="F445" s="75"/>
    </row>
    <row r="446" spans="1:6" s="32" customFormat="1">
      <c r="A446" s="70"/>
      <c r="B446" s="33" t="s">
        <v>141</v>
      </c>
      <c r="C446" s="29" t="s">
        <v>19</v>
      </c>
      <c r="D446" s="29">
        <v>12</v>
      </c>
      <c r="E446" s="104"/>
      <c r="F446" s="104">
        <f t="shared" ref="F446:F447" si="58">D446*E446</f>
        <v>0</v>
      </c>
    </row>
    <row r="447" spans="1:6" s="32" customFormat="1">
      <c r="A447" s="70"/>
      <c r="B447" s="33" t="s">
        <v>142</v>
      </c>
      <c r="C447" s="29" t="s">
        <v>19</v>
      </c>
      <c r="D447" s="29">
        <v>22</v>
      </c>
      <c r="E447" s="104"/>
      <c r="F447" s="104">
        <f t="shared" si="58"/>
        <v>0</v>
      </c>
    </row>
    <row r="448" spans="1:6" s="32" customFormat="1">
      <c r="A448" s="70"/>
      <c r="B448" s="128"/>
      <c r="C448" s="63"/>
      <c r="D448" s="63"/>
      <c r="E448" s="104"/>
      <c r="F448" s="104"/>
    </row>
    <row r="449" spans="1:6" s="32" customFormat="1" ht="28.5">
      <c r="A449" s="70" t="s">
        <v>109</v>
      </c>
      <c r="B449" s="142" t="s">
        <v>376</v>
      </c>
      <c r="C449" s="63"/>
      <c r="D449" s="63"/>
      <c r="E449" s="104"/>
      <c r="F449" s="104"/>
    </row>
    <row r="450" spans="1:6" s="32" customFormat="1" ht="30">
      <c r="A450" s="70"/>
      <c r="B450" s="128" t="s">
        <v>377</v>
      </c>
      <c r="C450" s="63"/>
      <c r="D450" s="63"/>
      <c r="E450" s="104"/>
      <c r="F450" s="104"/>
    </row>
    <row r="451" spans="1:6" s="32" customFormat="1">
      <c r="A451" s="70"/>
      <c r="B451" s="128" t="s">
        <v>378</v>
      </c>
      <c r="C451" s="63"/>
      <c r="D451" s="63"/>
      <c r="E451" s="104"/>
      <c r="F451" s="104"/>
    </row>
    <row r="452" spans="1:6" s="32" customFormat="1">
      <c r="A452" s="70"/>
      <c r="B452" s="128" t="s">
        <v>379</v>
      </c>
      <c r="C452" s="63"/>
      <c r="D452" s="63"/>
      <c r="E452" s="104"/>
      <c r="F452" s="104"/>
    </row>
    <row r="453" spans="1:6" s="32" customFormat="1" ht="30">
      <c r="A453" s="70"/>
      <c r="B453" s="128" t="s">
        <v>380</v>
      </c>
      <c r="C453" s="63"/>
      <c r="D453" s="63"/>
      <c r="E453" s="104"/>
      <c r="F453" s="104"/>
    </row>
    <row r="454" spans="1:6" s="32" customFormat="1" ht="45">
      <c r="A454" s="70"/>
      <c r="B454" s="128" t="s">
        <v>381</v>
      </c>
      <c r="C454" s="53" t="s">
        <v>143</v>
      </c>
      <c r="D454" s="53">
        <v>2</v>
      </c>
      <c r="E454" s="104"/>
      <c r="F454" s="104">
        <f t="shared" ref="F454" si="59">D454*E454</f>
        <v>0</v>
      </c>
    </row>
    <row r="455" spans="1:6" s="32" customFormat="1">
      <c r="A455" s="70"/>
      <c r="B455" s="128"/>
      <c r="C455" s="63"/>
      <c r="D455" s="63"/>
      <c r="E455" s="104"/>
      <c r="F455" s="104"/>
    </row>
    <row r="456" spans="1:6" s="32" customFormat="1">
      <c r="A456" s="70" t="s">
        <v>109</v>
      </c>
      <c r="B456" s="142" t="s">
        <v>51</v>
      </c>
      <c r="C456" s="63"/>
      <c r="D456" s="63"/>
      <c r="E456" s="104"/>
      <c r="F456" s="104"/>
    </row>
    <row r="457" spans="1:6" s="32" customFormat="1" ht="15" customHeight="1">
      <c r="A457" s="70"/>
      <c r="B457" s="128" t="s">
        <v>382</v>
      </c>
      <c r="C457" s="63"/>
      <c r="D457" s="63"/>
      <c r="E457" s="104"/>
      <c r="F457" s="104"/>
    </row>
    <row r="458" spans="1:6" s="32" customFormat="1" ht="30">
      <c r="A458" s="70"/>
      <c r="B458" s="128" t="s">
        <v>383</v>
      </c>
      <c r="C458" s="63"/>
      <c r="D458" s="63"/>
      <c r="E458" s="104"/>
      <c r="F458" s="104"/>
    </row>
    <row r="459" spans="1:6" s="32" customFormat="1">
      <c r="A459" s="70"/>
      <c r="B459" s="128" t="s">
        <v>384</v>
      </c>
      <c r="C459" s="63"/>
      <c r="D459" s="63"/>
      <c r="E459" s="104"/>
      <c r="F459" s="104"/>
    </row>
    <row r="460" spans="1:6" s="32" customFormat="1" ht="30">
      <c r="A460" s="70"/>
      <c r="B460" s="128" t="s">
        <v>385</v>
      </c>
      <c r="C460" s="63"/>
      <c r="D460" s="63"/>
      <c r="E460" s="104"/>
      <c r="F460" s="104"/>
    </row>
    <row r="461" spans="1:6" s="32" customFormat="1">
      <c r="A461" s="70"/>
      <c r="B461" s="128" t="s">
        <v>386</v>
      </c>
      <c r="C461" s="63"/>
      <c r="D461" s="63"/>
      <c r="E461" s="104"/>
      <c r="F461" s="104"/>
    </row>
    <row r="462" spans="1:6" s="32" customFormat="1">
      <c r="A462" s="70"/>
      <c r="B462" s="128" t="s">
        <v>387</v>
      </c>
      <c r="C462" s="63"/>
      <c r="D462" s="63"/>
      <c r="E462" s="104"/>
      <c r="F462" s="104"/>
    </row>
    <row r="463" spans="1:6" s="32" customFormat="1">
      <c r="A463" s="70"/>
      <c r="B463" s="128" t="s">
        <v>388</v>
      </c>
      <c r="C463" s="63"/>
      <c r="D463" s="63"/>
      <c r="E463" s="104"/>
      <c r="F463" s="104"/>
    </row>
    <row r="464" spans="1:6" s="32" customFormat="1" ht="30">
      <c r="A464" s="70"/>
      <c r="B464" s="128" t="s">
        <v>389</v>
      </c>
      <c r="C464" s="63"/>
      <c r="D464" s="63"/>
      <c r="E464" s="104"/>
      <c r="F464" s="104"/>
    </row>
    <row r="465" spans="1:6" s="32" customFormat="1">
      <c r="A465" s="70"/>
      <c r="B465" s="128" t="s">
        <v>390</v>
      </c>
      <c r="C465" s="63"/>
      <c r="D465" s="63"/>
      <c r="E465" s="104"/>
      <c r="F465" s="104"/>
    </row>
    <row r="466" spans="1:6" s="32" customFormat="1">
      <c r="A466" s="70"/>
      <c r="B466" s="128" t="s">
        <v>287</v>
      </c>
      <c r="C466" s="63"/>
      <c r="D466" s="63"/>
      <c r="E466" s="104"/>
      <c r="F466" s="104"/>
    </row>
    <row r="467" spans="1:6" s="32" customFormat="1" ht="30">
      <c r="A467" s="70"/>
      <c r="B467" s="128" t="s">
        <v>391</v>
      </c>
      <c r="C467" s="53" t="s">
        <v>143</v>
      </c>
      <c r="D467" s="53">
        <v>1</v>
      </c>
      <c r="E467" s="104"/>
      <c r="F467" s="104">
        <f t="shared" ref="F467" si="60">D467*E467</f>
        <v>0</v>
      </c>
    </row>
    <row r="468" spans="1:6" s="32" customFormat="1">
      <c r="A468" s="70"/>
      <c r="B468" s="128"/>
      <c r="C468" s="63"/>
      <c r="D468" s="63"/>
      <c r="E468" s="104"/>
      <c r="F468" s="104"/>
    </row>
    <row r="469" spans="1:6" s="32" customFormat="1">
      <c r="A469" s="70" t="s">
        <v>110</v>
      </c>
      <c r="B469" s="142" t="s">
        <v>45</v>
      </c>
      <c r="C469" s="63"/>
      <c r="D469" s="63"/>
      <c r="E469" s="104"/>
      <c r="F469" s="104"/>
    </row>
    <row r="470" spans="1:6" s="32" customFormat="1" ht="45">
      <c r="A470" s="70"/>
      <c r="B470" s="128" t="s">
        <v>397</v>
      </c>
      <c r="C470" s="63"/>
      <c r="D470" s="63"/>
      <c r="E470" s="104"/>
      <c r="F470" s="104"/>
    </row>
    <row r="471" spans="1:6" s="32" customFormat="1">
      <c r="A471" s="70"/>
      <c r="B471" s="128" t="s">
        <v>392</v>
      </c>
      <c r="C471" s="63"/>
      <c r="D471" s="63"/>
      <c r="E471" s="104"/>
      <c r="F471" s="104"/>
    </row>
    <row r="472" spans="1:6" s="32" customFormat="1">
      <c r="A472" s="70"/>
      <c r="B472" s="128" t="s">
        <v>393</v>
      </c>
      <c r="C472" s="63"/>
      <c r="D472" s="63"/>
      <c r="E472" s="104"/>
      <c r="F472" s="104"/>
    </row>
    <row r="473" spans="1:6" s="32" customFormat="1">
      <c r="A473" s="70"/>
      <c r="B473" s="128" t="s">
        <v>394</v>
      </c>
      <c r="C473" s="63"/>
      <c r="D473" s="63"/>
      <c r="E473" s="104"/>
      <c r="F473" s="104"/>
    </row>
    <row r="474" spans="1:6" s="32" customFormat="1">
      <c r="A474" s="70"/>
      <c r="B474" s="128" t="s">
        <v>395</v>
      </c>
      <c r="C474" s="63"/>
      <c r="D474" s="63"/>
      <c r="E474" s="104"/>
      <c r="F474" s="104"/>
    </row>
    <row r="475" spans="1:6" s="32" customFormat="1">
      <c r="A475" s="70"/>
      <c r="B475" s="128" t="s">
        <v>287</v>
      </c>
      <c r="C475" s="63"/>
      <c r="D475" s="63"/>
      <c r="E475" s="104"/>
      <c r="F475" s="104"/>
    </row>
    <row r="476" spans="1:6" s="32" customFormat="1" ht="45">
      <c r="A476" s="70"/>
      <c r="B476" s="128" t="s">
        <v>396</v>
      </c>
      <c r="C476" s="53" t="s">
        <v>143</v>
      </c>
      <c r="D476" s="53">
        <v>1</v>
      </c>
      <c r="E476" s="104"/>
      <c r="F476" s="104">
        <f t="shared" ref="F476" si="61">D476*E476</f>
        <v>0</v>
      </c>
    </row>
    <row r="477" spans="1:6" s="32" customFormat="1">
      <c r="A477" s="70"/>
      <c r="B477" s="128"/>
      <c r="C477" s="63"/>
      <c r="D477" s="63"/>
      <c r="E477" s="104"/>
      <c r="F477" s="104"/>
    </row>
    <row r="478" spans="1:6" s="32" customFormat="1">
      <c r="A478" s="70" t="s">
        <v>111</v>
      </c>
      <c r="B478" s="142" t="s">
        <v>402</v>
      </c>
      <c r="C478" s="63"/>
      <c r="D478" s="63"/>
      <c r="E478" s="104"/>
      <c r="F478" s="104"/>
    </row>
    <row r="479" spans="1:6" s="32" customFormat="1" ht="32.450000000000003" customHeight="1">
      <c r="A479" s="70"/>
      <c r="B479" s="128" t="s">
        <v>403</v>
      </c>
      <c r="C479" s="63"/>
      <c r="D479" s="63"/>
      <c r="E479" s="104"/>
      <c r="F479" s="104"/>
    </row>
    <row r="480" spans="1:6" s="32" customFormat="1">
      <c r="A480" s="70"/>
      <c r="B480" s="128" t="s">
        <v>398</v>
      </c>
      <c r="C480" s="63"/>
      <c r="D480" s="63"/>
      <c r="E480" s="104"/>
      <c r="F480" s="104"/>
    </row>
    <row r="481" spans="1:6" s="32" customFormat="1">
      <c r="A481" s="70"/>
      <c r="B481" s="128" t="s">
        <v>399</v>
      </c>
      <c r="C481" s="63"/>
      <c r="D481" s="63"/>
      <c r="E481" s="104"/>
      <c r="F481" s="104"/>
    </row>
    <row r="482" spans="1:6" s="32" customFormat="1">
      <c r="A482" s="70"/>
      <c r="B482" s="128" t="s">
        <v>400</v>
      </c>
      <c r="C482" s="63"/>
      <c r="D482" s="63"/>
      <c r="E482" s="104"/>
      <c r="F482" s="104"/>
    </row>
    <row r="483" spans="1:6" s="32" customFormat="1">
      <c r="A483" s="70"/>
      <c r="B483" s="128" t="s">
        <v>401</v>
      </c>
      <c r="C483" s="63"/>
      <c r="D483" s="63"/>
      <c r="E483" s="104"/>
      <c r="F483" s="104"/>
    </row>
    <row r="484" spans="1:6" s="32" customFormat="1">
      <c r="A484" s="70"/>
      <c r="B484" s="128" t="s">
        <v>404</v>
      </c>
      <c r="C484" s="53" t="s">
        <v>143</v>
      </c>
      <c r="D484" s="53">
        <v>1</v>
      </c>
      <c r="E484" s="104"/>
      <c r="F484" s="104">
        <f t="shared" ref="F484" si="62">D484*E484</f>
        <v>0</v>
      </c>
    </row>
    <row r="485" spans="1:6" s="32" customFormat="1">
      <c r="A485" s="70"/>
      <c r="B485" s="128"/>
      <c r="C485" s="63"/>
      <c r="D485" s="63"/>
      <c r="E485" s="104"/>
      <c r="F485" s="104"/>
    </row>
    <row r="486" spans="1:6" s="32" customFormat="1">
      <c r="A486" s="70" t="s">
        <v>26</v>
      </c>
      <c r="B486" s="82" t="s">
        <v>121</v>
      </c>
      <c r="C486" s="2"/>
      <c r="D486" s="2"/>
      <c r="E486" s="104"/>
      <c r="F486" s="104"/>
    </row>
    <row r="487" spans="1:6" s="32" customFormat="1" ht="90">
      <c r="A487" s="70"/>
      <c r="B487" s="84" t="s">
        <v>405</v>
      </c>
      <c r="C487" s="2"/>
      <c r="D487" s="2"/>
      <c r="E487" s="104"/>
      <c r="F487" s="104"/>
    </row>
    <row r="488" spans="1:6" s="32" customFormat="1">
      <c r="A488" s="70"/>
      <c r="B488" s="84" t="s">
        <v>406</v>
      </c>
      <c r="C488" s="2"/>
      <c r="D488" s="2"/>
      <c r="E488" s="104"/>
      <c r="F488" s="104"/>
    </row>
    <row r="489" spans="1:6" s="32" customFormat="1">
      <c r="A489" s="70"/>
      <c r="B489" s="97" t="s">
        <v>407</v>
      </c>
      <c r="C489" s="2" t="s">
        <v>20</v>
      </c>
      <c r="D489" s="2">
        <v>2</v>
      </c>
      <c r="E489" s="104"/>
      <c r="F489" s="104">
        <f t="shared" ref="F489" si="63">D489*E489</f>
        <v>0</v>
      </c>
    </row>
    <row r="490" spans="1:6" s="32" customFormat="1">
      <c r="A490" s="70"/>
      <c r="B490" s="128"/>
      <c r="C490" s="63"/>
      <c r="D490" s="63"/>
      <c r="E490" s="104"/>
      <c r="F490" s="104"/>
    </row>
    <row r="491" spans="1:6" s="32" customFormat="1" ht="75">
      <c r="A491" s="76" t="s">
        <v>27</v>
      </c>
      <c r="B491" s="51" t="s">
        <v>21</v>
      </c>
      <c r="C491" s="53"/>
      <c r="D491" s="53"/>
      <c r="E491" s="54"/>
      <c r="F491" s="47"/>
    </row>
    <row r="492" spans="1:6" s="32" customFormat="1">
      <c r="A492" s="70"/>
      <c r="B492" s="62" t="s">
        <v>23</v>
      </c>
      <c r="C492" s="63" t="s">
        <v>22</v>
      </c>
      <c r="D492" s="63">
        <v>10</v>
      </c>
      <c r="E492" s="104"/>
      <c r="F492" s="104">
        <f t="shared" ref="F492:F493" si="64">D492*E492</f>
        <v>0</v>
      </c>
    </row>
    <row r="493" spans="1:6" s="32" customFormat="1" ht="15.75" thickBot="1">
      <c r="A493" s="94"/>
      <c r="B493" s="64" t="s">
        <v>24</v>
      </c>
      <c r="C493" s="65" t="s">
        <v>22</v>
      </c>
      <c r="D493" s="65">
        <v>20</v>
      </c>
      <c r="E493" s="132"/>
      <c r="F493" s="132">
        <f t="shared" si="64"/>
        <v>0</v>
      </c>
    </row>
    <row r="494" spans="1:6" s="32" customFormat="1">
      <c r="A494" s="93"/>
      <c r="B494" s="66" t="s">
        <v>301</v>
      </c>
      <c r="C494" s="69"/>
      <c r="D494" s="69"/>
      <c r="E494" s="69"/>
      <c r="F494" s="147">
        <f>SUM(F358:F493)</f>
        <v>0</v>
      </c>
    </row>
    <row r="495" spans="1:6" s="32" customFormat="1">
      <c r="A495" s="76"/>
      <c r="B495" s="33"/>
      <c r="C495" s="53"/>
      <c r="D495" s="53"/>
      <c r="E495" s="47"/>
      <c r="F495" s="54"/>
    </row>
    <row r="496" spans="1:6" s="32" customFormat="1">
      <c r="A496" s="70"/>
      <c r="B496" s="33"/>
      <c r="C496" s="29"/>
      <c r="D496" s="29"/>
      <c r="E496" s="31"/>
      <c r="F496" s="31"/>
    </row>
    <row r="497" spans="1:6" s="32" customFormat="1" ht="15.75" thickBot="1">
      <c r="A497" s="89" t="s">
        <v>410</v>
      </c>
      <c r="B497" s="33"/>
      <c r="C497" s="29"/>
      <c r="D497" s="29"/>
      <c r="E497" s="31"/>
      <c r="F497" s="31"/>
    </row>
    <row r="498" spans="1:6" s="32" customFormat="1" ht="30.75" thickBot="1">
      <c r="A498" s="92" t="s">
        <v>11</v>
      </c>
      <c r="B498" s="48" t="s">
        <v>12</v>
      </c>
      <c r="C498" s="49" t="s">
        <v>13</v>
      </c>
      <c r="D498" s="49" t="s">
        <v>14</v>
      </c>
      <c r="E498" s="50" t="s">
        <v>15</v>
      </c>
      <c r="F498" s="50" t="s">
        <v>16</v>
      </c>
    </row>
    <row r="499" spans="1:6" s="32" customFormat="1" ht="60">
      <c r="A499" s="76" t="s">
        <v>33</v>
      </c>
      <c r="B499" s="28" t="s">
        <v>87</v>
      </c>
      <c r="C499" s="29"/>
      <c r="D499" s="29"/>
      <c r="E499" s="31"/>
      <c r="F499" s="31"/>
    </row>
    <row r="500" spans="1:6" s="32" customFormat="1">
      <c r="A500" s="76"/>
      <c r="B500" s="28"/>
      <c r="C500" s="29" t="s">
        <v>17</v>
      </c>
      <c r="D500" s="29">
        <v>1</v>
      </c>
      <c r="E500" s="104"/>
      <c r="F500" s="104">
        <f t="shared" ref="F500" si="65">D500*E500</f>
        <v>0</v>
      </c>
    </row>
    <row r="501" spans="1:6" s="32" customFormat="1">
      <c r="A501" s="76"/>
      <c r="B501" s="30"/>
      <c r="C501" s="29"/>
      <c r="D501" s="29"/>
      <c r="E501" s="31"/>
      <c r="F501" s="31"/>
    </row>
    <row r="502" spans="1:6" s="32" customFormat="1" ht="75">
      <c r="A502" s="76" t="s">
        <v>34</v>
      </c>
      <c r="B502" s="55" t="s">
        <v>88</v>
      </c>
      <c r="C502" s="29"/>
      <c r="D502" s="29"/>
      <c r="E502" s="31"/>
      <c r="F502" s="31"/>
    </row>
    <row r="503" spans="1:6" s="32" customFormat="1">
      <c r="A503" s="76"/>
      <c r="B503" s="55"/>
      <c r="C503" s="29" t="s">
        <v>17</v>
      </c>
      <c r="D503" s="29">
        <v>1</v>
      </c>
      <c r="E503" s="104"/>
      <c r="F503" s="104">
        <f t="shared" ref="F503" si="66">D503*E503</f>
        <v>0</v>
      </c>
    </row>
    <row r="504" spans="1:6" s="32" customFormat="1">
      <c r="A504" s="76"/>
      <c r="B504" s="55"/>
      <c r="C504" s="29"/>
      <c r="D504" s="29"/>
      <c r="E504" s="31"/>
      <c r="F504" s="31"/>
    </row>
    <row r="505" spans="1:6" s="32" customFormat="1" ht="45">
      <c r="A505" s="76" t="s">
        <v>35</v>
      </c>
      <c r="B505" s="55" t="s">
        <v>89</v>
      </c>
      <c r="C505" s="29"/>
      <c r="D505" s="29"/>
      <c r="E505" s="31"/>
      <c r="F505" s="31"/>
    </row>
    <row r="506" spans="1:6" s="32" customFormat="1">
      <c r="A506" s="76"/>
      <c r="B506" s="55"/>
      <c r="C506" s="29" t="s">
        <v>17</v>
      </c>
      <c r="D506" s="29">
        <v>1</v>
      </c>
      <c r="E506" s="104"/>
      <c r="F506" s="104">
        <f t="shared" ref="F506" si="67">D506*E506</f>
        <v>0</v>
      </c>
    </row>
    <row r="507" spans="1:6" s="32" customFormat="1">
      <c r="A507" s="76"/>
      <c r="B507" s="55"/>
      <c r="C507" s="29"/>
      <c r="D507" s="29"/>
      <c r="E507" s="31"/>
      <c r="F507" s="31"/>
    </row>
    <row r="508" spans="1:6" s="32" customFormat="1" ht="30">
      <c r="A508" s="76" t="s">
        <v>36</v>
      </c>
      <c r="B508" s="55" t="s">
        <v>90</v>
      </c>
      <c r="C508" s="29"/>
      <c r="D508" s="29"/>
      <c r="E508" s="31"/>
      <c r="F508" s="31"/>
    </row>
    <row r="509" spans="1:6" s="32" customFormat="1">
      <c r="A509" s="76"/>
      <c r="B509" s="55"/>
      <c r="C509" s="29" t="s">
        <v>17</v>
      </c>
      <c r="D509" s="29">
        <v>1</v>
      </c>
      <c r="E509" s="104"/>
      <c r="F509" s="104">
        <f t="shared" ref="F509" si="68">D509*E509</f>
        <v>0</v>
      </c>
    </row>
    <row r="510" spans="1:6" s="32" customFormat="1" ht="15.75" thickBot="1">
      <c r="A510" s="76"/>
      <c r="B510" s="55"/>
      <c r="C510" s="29"/>
      <c r="D510" s="29"/>
      <c r="E510" s="31"/>
      <c r="F510" s="31"/>
    </row>
    <row r="511" spans="1:6" s="32" customFormat="1">
      <c r="A511" s="93"/>
      <c r="B511" s="151" t="s">
        <v>118</v>
      </c>
      <c r="C511" s="151"/>
      <c r="D511" s="151"/>
      <c r="E511" s="151"/>
      <c r="F511" s="147">
        <f>SUM(F499:F510)</f>
        <v>0</v>
      </c>
    </row>
    <row r="512" spans="1:6" s="32" customFormat="1">
      <c r="A512" s="96"/>
      <c r="B512" s="52"/>
      <c r="C512" s="53"/>
      <c r="D512" s="53"/>
      <c r="E512" s="47"/>
      <c r="F512" s="47"/>
    </row>
    <row r="513" spans="1:6" s="32" customFormat="1">
      <c r="A513" s="96"/>
      <c r="B513" s="35" t="s">
        <v>91</v>
      </c>
      <c r="C513" s="36"/>
      <c r="D513" s="36"/>
      <c r="E513" s="34"/>
      <c r="F513" s="34"/>
    </row>
    <row r="514" spans="1:6" s="32" customFormat="1">
      <c r="A514" s="96"/>
      <c r="B514" s="37" t="s">
        <v>412</v>
      </c>
      <c r="C514" s="38"/>
      <c r="D514" s="38"/>
      <c r="E514" s="39"/>
      <c r="F514" s="144">
        <f>F261</f>
        <v>0</v>
      </c>
    </row>
    <row r="515" spans="1:6" s="32" customFormat="1">
      <c r="A515" s="96"/>
      <c r="B515" s="37" t="s">
        <v>120</v>
      </c>
      <c r="C515" s="38"/>
      <c r="D515" s="38"/>
      <c r="E515" s="39"/>
      <c r="F515" s="144">
        <f>F353</f>
        <v>0</v>
      </c>
    </row>
    <row r="516" spans="1:6" s="32" customFormat="1">
      <c r="A516" s="96"/>
      <c r="B516" s="37" t="s">
        <v>411</v>
      </c>
      <c r="C516" s="38"/>
      <c r="D516" s="38"/>
      <c r="E516" s="39"/>
      <c r="F516" s="144">
        <f>F494</f>
        <v>0</v>
      </c>
    </row>
    <row r="517" spans="1:6" s="32" customFormat="1" ht="15.75" thickBot="1">
      <c r="A517" s="96"/>
      <c r="B517" s="40" t="s">
        <v>413</v>
      </c>
      <c r="C517" s="41"/>
      <c r="D517" s="41"/>
      <c r="E517" s="42"/>
      <c r="F517" s="145">
        <f>F511</f>
        <v>0</v>
      </c>
    </row>
    <row r="518" spans="1:6" s="32" customFormat="1" ht="15.75" thickTop="1">
      <c r="A518" s="96"/>
      <c r="B518" s="43" t="s">
        <v>119</v>
      </c>
      <c r="C518" s="44"/>
      <c r="D518" s="44"/>
      <c r="E518" s="45"/>
      <c r="F518" s="146">
        <f>SUM(F514:F517)</f>
        <v>0</v>
      </c>
    </row>
    <row r="519" spans="1:6" s="32" customFormat="1">
      <c r="A519" s="96"/>
      <c r="B519" s="52"/>
      <c r="C519" s="53"/>
      <c r="D519" s="53"/>
      <c r="E519" s="47"/>
      <c r="F519" s="47"/>
    </row>
    <row r="520" spans="1:6" s="32" customFormat="1">
      <c r="A520" s="96"/>
      <c r="B520" s="52"/>
      <c r="C520" s="53"/>
      <c r="D520" s="53"/>
      <c r="E520" s="47"/>
      <c r="F520" s="47"/>
    </row>
    <row r="521" spans="1:6" s="32" customFormat="1">
      <c r="A521" s="96"/>
      <c r="B521" s="52"/>
      <c r="C521" s="53"/>
      <c r="D521" s="53"/>
      <c r="E521" s="47"/>
      <c r="F521" s="47"/>
    </row>
    <row r="522" spans="1:6" s="32" customFormat="1">
      <c r="A522" s="96"/>
      <c r="B522" s="52"/>
      <c r="C522" s="53"/>
      <c r="D522" s="53"/>
      <c r="E522" s="47"/>
      <c r="F522" s="47"/>
    </row>
    <row r="523" spans="1:6" s="32" customFormat="1">
      <c r="A523" s="96"/>
      <c r="B523" s="52"/>
      <c r="C523" s="53"/>
      <c r="D523" s="53"/>
      <c r="E523" s="47"/>
      <c r="F523" s="47"/>
    </row>
    <row r="524" spans="1:6" s="32" customFormat="1">
      <c r="A524" s="96"/>
      <c r="B524" s="52"/>
      <c r="C524" s="53"/>
      <c r="D524" s="53"/>
      <c r="E524" s="47"/>
      <c r="F524" s="47"/>
    </row>
    <row r="525" spans="1:6" s="32" customFormat="1">
      <c r="A525" s="96"/>
      <c r="B525" s="52"/>
      <c r="C525" s="53"/>
      <c r="D525" s="53"/>
      <c r="E525" s="47"/>
      <c r="F525" s="47"/>
    </row>
    <row r="526" spans="1:6" s="32" customFormat="1">
      <c r="A526" s="96"/>
      <c r="B526" s="52"/>
      <c r="C526" s="53"/>
      <c r="D526" s="53"/>
      <c r="E526" s="47"/>
      <c r="F526" s="47"/>
    </row>
    <row r="527" spans="1:6" s="32" customFormat="1">
      <c r="A527" s="96"/>
      <c r="B527" s="52"/>
      <c r="C527" s="53"/>
      <c r="D527" s="53"/>
      <c r="E527" s="47"/>
      <c r="F527" s="47"/>
    </row>
    <row r="528" spans="1:6" s="32" customFormat="1">
      <c r="A528" s="96"/>
      <c r="B528" s="52"/>
      <c r="C528" s="53"/>
      <c r="D528" s="53"/>
      <c r="E528" s="47"/>
      <c r="F528" s="47"/>
    </row>
    <row r="529" spans="1:6" s="32" customFormat="1">
      <c r="A529" s="96"/>
      <c r="B529" s="52"/>
      <c r="C529" s="53"/>
      <c r="D529" s="53"/>
      <c r="E529" s="47"/>
      <c r="F529" s="47"/>
    </row>
    <row r="530" spans="1:6" s="32" customFormat="1">
      <c r="A530" s="96"/>
      <c r="B530" s="52"/>
      <c r="C530" s="53"/>
      <c r="D530" s="53"/>
      <c r="E530" s="47"/>
      <c r="F530" s="47"/>
    </row>
    <row r="531" spans="1:6" s="32" customFormat="1">
      <c r="A531" s="96"/>
      <c r="B531" s="52"/>
      <c r="C531" s="53"/>
      <c r="D531" s="53"/>
      <c r="E531" s="47"/>
      <c r="F531" s="47"/>
    </row>
    <row r="532" spans="1:6" s="32" customFormat="1">
      <c r="A532" s="96"/>
      <c r="B532" s="52"/>
      <c r="C532" s="53"/>
      <c r="D532" s="53"/>
      <c r="E532" s="47"/>
      <c r="F532" s="47"/>
    </row>
    <row r="533" spans="1:6" s="32" customFormat="1">
      <c r="A533" s="96"/>
      <c r="B533" s="52"/>
      <c r="C533" s="53"/>
      <c r="D533" s="53"/>
      <c r="E533" s="47"/>
      <c r="F533" s="47"/>
    </row>
    <row r="534" spans="1:6" s="32" customFormat="1">
      <c r="A534" s="96"/>
      <c r="B534" s="52"/>
      <c r="C534" s="53"/>
      <c r="D534" s="53"/>
      <c r="E534" s="47"/>
      <c r="F534" s="47"/>
    </row>
    <row r="535" spans="1:6" s="32" customFormat="1">
      <c r="A535" s="96"/>
      <c r="B535" s="52"/>
      <c r="C535" s="53"/>
      <c r="D535" s="53"/>
      <c r="E535" s="47"/>
      <c r="F535" s="47"/>
    </row>
    <row r="536" spans="1:6" s="32" customFormat="1">
      <c r="A536" s="96"/>
      <c r="B536" s="52"/>
      <c r="C536" s="53"/>
      <c r="D536" s="53"/>
      <c r="E536" s="47"/>
      <c r="F536" s="47"/>
    </row>
    <row r="537" spans="1:6" s="32" customFormat="1">
      <c r="A537" s="96"/>
      <c r="B537" s="52"/>
      <c r="C537" s="53"/>
      <c r="D537" s="53"/>
      <c r="E537" s="47"/>
      <c r="F537" s="47"/>
    </row>
    <row r="538" spans="1:6" s="32" customFormat="1">
      <c r="A538" s="96"/>
      <c r="B538" s="52"/>
      <c r="C538" s="53"/>
      <c r="D538" s="53"/>
      <c r="E538" s="47"/>
      <c r="F538" s="47"/>
    </row>
    <row r="539" spans="1:6" s="32" customFormat="1">
      <c r="A539" s="96"/>
      <c r="B539" s="52"/>
      <c r="C539" s="53"/>
      <c r="D539" s="53"/>
      <c r="E539" s="47"/>
      <c r="F539" s="47"/>
    </row>
    <row r="540" spans="1:6" s="32" customFormat="1">
      <c r="A540" s="96"/>
      <c r="B540" s="52"/>
      <c r="C540" s="53"/>
      <c r="D540" s="53"/>
      <c r="E540" s="47"/>
      <c r="F540" s="47"/>
    </row>
    <row r="541" spans="1:6" s="32" customFormat="1">
      <c r="A541" s="96"/>
      <c r="B541" s="52"/>
      <c r="C541" s="53"/>
      <c r="D541" s="53"/>
      <c r="E541" s="47"/>
      <c r="F541" s="47"/>
    </row>
    <row r="542" spans="1:6" s="32" customFormat="1">
      <c r="A542" s="96"/>
      <c r="B542" s="52"/>
      <c r="C542" s="53"/>
      <c r="D542" s="53"/>
      <c r="E542" s="47"/>
      <c r="F542" s="47"/>
    </row>
    <row r="543" spans="1:6" s="32" customFormat="1">
      <c r="A543" s="96"/>
      <c r="B543" s="52"/>
      <c r="C543" s="53"/>
      <c r="D543" s="53"/>
      <c r="E543" s="47"/>
      <c r="F543" s="47"/>
    </row>
    <row r="544" spans="1:6" s="32" customFormat="1">
      <c r="A544" s="96"/>
      <c r="B544" s="52"/>
      <c r="C544" s="53"/>
      <c r="D544" s="53"/>
      <c r="E544" s="47"/>
      <c r="F544" s="47"/>
    </row>
    <row r="545" spans="1:6" s="32" customFormat="1">
      <c r="A545" s="96"/>
      <c r="B545" s="52"/>
      <c r="C545" s="53"/>
      <c r="D545" s="53"/>
      <c r="E545" s="47"/>
      <c r="F545" s="47"/>
    </row>
    <row r="546" spans="1:6" s="32" customFormat="1">
      <c r="A546" s="96"/>
      <c r="B546" s="52"/>
      <c r="C546" s="53"/>
      <c r="D546" s="53"/>
      <c r="E546" s="47"/>
      <c r="F546" s="47"/>
    </row>
    <row r="547" spans="1:6" s="32" customFormat="1">
      <c r="A547" s="96"/>
      <c r="B547" s="52"/>
      <c r="C547" s="53"/>
      <c r="D547" s="53"/>
      <c r="E547" s="47"/>
      <c r="F547" s="47"/>
    </row>
    <row r="548" spans="1:6" s="32" customFormat="1">
      <c r="A548" s="96"/>
      <c r="B548" s="52"/>
      <c r="C548" s="53"/>
      <c r="D548" s="53"/>
      <c r="E548" s="47"/>
      <c r="F548" s="47"/>
    </row>
    <row r="549" spans="1:6" s="32" customFormat="1">
      <c r="A549" s="96"/>
      <c r="B549" s="52"/>
      <c r="C549" s="53"/>
      <c r="D549" s="53"/>
      <c r="E549" s="47"/>
      <c r="F549" s="47"/>
    </row>
    <row r="550" spans="1:6" s="32" customFormat="1">
      <c r="A550" s="96"/>
      <c r="B550" s="52"/>
      <c r="C550" s="53"/>
      <c r="D550" s="53"/>
      <c r="E550" s="47"/>
      <c r="F550" s="47"/>
    </row>
    <row r="551" spans="1:6" s="32" customFormat="1">
      <c r="A551" s="96"/>
      <c r="B551" s="52"/>
      <c r="C551" s="53"/>
      <c r="D551" s="53"/>
      <c r="E551" s="47"/>
      <c r="F551" s="47"/>
    </row>
    <row r="552" spans="1:6" s="32" customFormat="1">
      <c r="A552" s="96"/>
      <c r="B552" s="52"/>
      <c r="C552" s="53"/>
      <c r="D552" s="53"/>
      <c r="E552" s="47"/>
      <c r="F552" s="47"/>
    </row>
    <row r="553" spans="1:6" s="32" customFormat="1">
      <c r="A553" s="96"/>
      <c r="B553" s="52"/>
      <c r="C553" s="53"/>
      <c r="D553" s="53"/>
      <c r="E553" s="47"/>
      <c r="F553" s="47"/>
    </row>
    <row r="554" spans="1:6" s="32" customFormat="1">
      <c r="A554" s="96"/>
      <c r="B554" s="52"/>
      <c r="C554" s="53"/>
      <c r="D554" s="53"/>
      <c r="E554" s="47"/>
      <c r="F554" s="47"/>
    </row>
    <row r="555" spans="1:6" s="32" customFormat="1">
      <c r="A555" s="96"/>
      <c r="B555" s="52"/>
      <c r="C555" s="53"/>
      <c r="D555" s="53"/>
      <c r="E555" s="47"/>
      <c r="F555" s="47"/>
    </row>
    <row r="556" spans="1:6" s="32" customFormat="1">
      <c r="A556" s="96"/>
      <c r="B556" s="52"/>
      <c r="C556" s="53"/>
      <c r="D556" s="53"/>
      <c r="E556" s="47"/>
      <c r="F556" s="47"/>
    </row>
    <row r="557" spans="1:6" s="32" customFormat="1">
      <c r="A557" s="96"/>
      <c r="B557" s="52"/>
      <c r="C557" s="53"/>
      <c r="D557" s="53"/>
      <c r="E557" s="47"/>
      <c r="F557" s="47"/>
    </row>
    <row r="558" spans="1:6" s="32" customFormat="1">
      <c r="A558" s="96"/>
      <c r="B558" s="52"/>
      <c r="C558" s="53"/>
      <c r="D558" s="53"/>
      <c r="E558" s="47"/>
      <c r="F558" s="47"/>
    </row>
    <row r="559" spans="1:6" s="32" customFormat="1">
      <c r="A559" s="96"/>
      <c r="B559" s="52"/>
      <c r="C559" s="53"/>
      <c r="D559" s="53"/>
      <c r="E559" s="47"/>
      <c r="F559" s="47"/>
    </row>
    <row r="560" spans="1:6" s="32" customFormat="1">
      <c r="A560" s="96"/>
      <c r="B560" s="52"/>
      <c r="C560" s="53"/>
      <c r="D560" s="53"/>
      <c r="E560" s="47"/>
      <c r="F560" s="47"/>
    </row>
    <row r="561" spans="1:6" s="32" customFormat="1">
      <c r="A561" s="96"/>
      <c r="B561" s="52"/>
      <c r="C561" s="53"/>
      <c r="D561" s="53"/>
      <c r="E561" s="47"/>
      <c r="F561" s="47"/>
    </row>
    <row r="562" spans="1:6" s="32" customFormat="1">
      <c r="A562" s="96"/>
      <c r="B562" s="52"/>
      <c r="C562" s="53"/>
      <c r="D562" s="53"/>
      <c r="E562" s="47"/>
      <c r="F562" s="47"/>
    </row>
    <row r="563" spans="1:6" s="32" customFormat="1">
      <c r="A563" s="96"/>
      <c r="B563" s="52"/>
      <c r="C563" s="53"/>
      <c r="D563" s="53"/>
      <c r="E563" s="47"/>
      <c r="F563" s="47"/>
    </row>
    <row r="564" spans="1:6" s="32" customFormat="1">
      <c r="A564" s="96"/>
      <c r="B564" s="52"/>
      <c r="C564" s="53"/>
      <c r="D564" s="53"/>
      <c r="E564" s="47"/>
      <c r="F564" s="47"/>
    </row>
    <row r="565" spans="1:6" s="32" customFormat="1">
      <c r="A565" s="96"/>
      <c r="B565" s="52"/>
      <c r="C565" s="53"/>
      <c r="D565" s="53"/>
      <c r="E565" s="47"/>
      <c r="F565" s="47"/>
    </row>
    <row r="566" spans="1:6" s="32" customFormat="1">
      <c r="A566" s="96"/>
      <c r="B566" s="52"/>
      <c r="C566" s="53"/>
      <c r="D566" s="53"/>
      <c r="E566" s="47"/>
      <c r="F566" s="47"/>
    </row>
    <row r="567" spans="1:6" s="32" customFormat="1">
      <c r="A567" s="96"/>
      <c r="B567" s="52"/>
      <c r="C567" s="53"/>
      <c r="D567" s="53"/>
      <c r="E567" s="47"/>
      <c r="F567" s="47"/>
    </row>
    <row r="568" spans="1:6" s="32" customFormat="1">
      <c r="A568" s="96"/>
      <c r="B568" s="52"/>
      <c r="C568" s="53"/>
      <c r="D568" s="53"/>
      <c r="E568" s="47"/>
      <c r="F568" s="47"/>
    </row>
    <row r="569" spans="1:6" s="32" customFormat="1">
      <c r="A569" s="96"/>
      <c r="B569" s="52"/>
      <c r="C569" s="53"/>
      <c r="D569" s="53"/>
      <c r="E569" s="47"/>
      <c r="F569" s="47"/>
    </row>
    <row r="570" spans="1:6" s="32" customFormat="1">
      <c r="A570" s="96"/>
      <c r="B570" s="52"/>
      <c r="C570" s="53"/>
      <c r="D570" s="53"/>
      <c r="E570" s="47"/>
      <c r="F570" s="47"/>
    </row>
    <row r="571" spans="1:6" s="32" customFormat="1">
      <c r="A571" s="96"/>
      <c r="B571" s="52"/>
      <c r="C571" s="53"/>
      <c r="D571" s="53"/>
      <c r="E571" s="47"/>
      <c r="F571" s="47"/>
    </row>
    <row r="572" spans="1:6" s="32" customFormat="1">
      <c r="A572" s="96"/>
      <c r="B572" s="52"/>
      <c r="C572" s="53"/>
      <c r="D572" s="53"/>
      <c r="E572" s="47"/>
      <c r="F572" s="47"/>
    </row>
    <row r="573" spans="1:6" s="32" customFormat="1">
      <c r="A573" s="96"/>
      <c r="B573" s="52"/>
      <c r="C573" s="53"/>
      <c r="D573" s="53"/>
      <c r="E573" s="47"/>
      <c r="F573" s="47"/>
    </row>
    <row r="574" spans="1:6" s="32" customFormat="1">
      <c r="A574" s="96"/>
      <c r="B574" s="52"/>
      <c r="C574" s="53"/>
      <c r="D574" s="53"/>
      <c r="E574" s="47"/>
      <c r="F574" s="47"/>
    </row>
    <row r="575" spans="1:6" s="32" customFormat="1">
      <c r="A575" s="96"/>
      <c r="B575" s="52"/>
      <c r="C575" s="53"/>
      <c r="D575" s="53"/>
      <c r="E575" s="47"/>
      <c r="F575" s="47"/>
    </row>
    <row r="576" spans="1:6" s="32" customFormat="1">
      <c r="A576" s="96"/>
      <c r="B576" s="52"/>
      <c r="C576" s="53"/>
      <c r="D576" s="53"/>
      <c r="E576" s="47"/>
      <c r="F576" s="47"/>
    </row>
    <row r="577" spans="1:6" s="32" customFormat="1">
      <c r="A577" s="96"/>
      <c r="B577" s="52"/>
      <c r="C577" s="53"/>
      <c r="D577" s="53"/>
      <c r="E577" s="47"/>
      <c r="F577" s="47"/>
    </row>
    <row r="578" spans="1:6" s="32" customFormat="1">
      <c r="A578" s="96"/>
      <c r="B578" s="52"/>
      <c r="C578" s="53"/>
      <c r="D578" s="53"/>
      <c r="E578" s="47"/>
      <c r="F578" s="47"/>
    </row>
    <row r="579" spans="1:6" s="32" customFormat="1">
      <c r="A579" s="96"/>
      <c r="B579" s="52"/>
      <c r="C579" s="53"/>
      <c r="D579" s="53"/>
      <c r="E579" s="47"/>
      <c r="F579" s="47"/>
    </row>
    <row r="580" spans="1:6" s="32" customFormat="1">
      <c r="A580" s="96"/>
      <c r="B580" s="52"/>
      <c r="C580" s="53"/>
      <c r="D580" s="53"/>
      <c r="E580" s="47"/>
      <c r="F580" s="47"/>
    </row>
    <row r="581" spans="1:6" s="32" customFormat="1">
      <c r="A581" s="96"/>
      <c r="B581" s="52"/>
      <c r="C581" s="53"/>
      <c r="D581" s="53"/>
      <c r="E581" s="47"/>
      <c r="F581" s="47"/>
    </row>
    <row r="582" spans="1:6" s="32" customFormat="1">
      <c r="A582" s="96"/>
      <c r="B582" s="52"/>
      <c r="C582" s="53"/>
      <c r="D582" s="53"/>
      <c r="E582" s="47"/>
      <c r="F582" s="47"/>
    </row>
    <row r="583" spans="1:6" s="32" customFormat="1">
      <c r="A583" s="96"/>
      <c r="B583" s="52"/>
      <c r="C583" s="53"/>
      <c r="D583" s="53"/>
      <c r="E583" s="47"/>
      <c r="F583" s="47"/>
    </row>
    <row r="584" spans="1:6" s="32" customFormat="1">
      <c r="A584" s="96"/>
      <c r="B584" s="52"/>
      <c r="C584" s="53"/>
      <c r="D584" s="53"/>
      <c r="E584" s="47"/>
      <c r="F584" s="47"/>
    </row>
    <row r="585" spans="1:6" s="32" customFormat="1">
      <c r="A585" s="96"/>
      <c r="B585" s="52"/>
      <c r="C585" s="53"/>
      <c r="D585" s="53"/>
      <c r="E585" s="47"/>
      <c r="F585" s="47"/>
    </row>
    <row r="586" spans="1:6" s="32" customFormat="1">
      <c r="A586" s="96"/>
      <c r="B586" s="52"/>
      <c r="C586" s="53"/>
      <c r="D586" s="53"/>
      <c r="E586" s="47"/>
      <c r="F586" s="47"/>
    </row>
    <row r="587" spans="1:6" s="32" customFormat="1">
      <c r="A587" s="96"/>
      <c r="B587" s="52"/>
      <c r="C587" s="53"/>
      <c r="D587" s="53"/>
      <c r="E587" s="47"/>
      <c r="F587" s="47"/>
    </row>
    <row r="588" spans="1:6" s="32" customFormat="1">
      <c r="A588" s="96"/>
      <c r="B588" s="52"/>
      <c r="C588" s="53"/>
      <c r="D588" s="53"/>
      <c r="E588" s="47"/>
      <c r="F588" s="47"/>
    </row>
    <row r="589" spans="1:6" s="32" customFormat="1">
      <c r="A589" s="96"/>
      <c r="B589" s="52"/>
      <c r="C589" s="53"/>
      <c r="D589" s="53"/>
      <c r="E589" s="47"/>
      <c r="F589" s="47"/>
    </row>
    <row r="590" spans="1:6" s="32" customFormat="1">
      <c r="A590" s="96"/>
      <c r="B590" s="52"/>
      <c r="C590" s="53"/>
      <c r="D590" s="53"/>
      <c r="E590" s="47"/>
      <c r="F590" s="47"/>
    </row>
    <row r="591" spans="1:6" s="32" customFormat="1">
      <c r="A591" s="96"/>
      <c r="B591" s="52"/>
      <c r="C591" s="53"/>
      <c r="D591" s="53"/>
      <c r="E591" s="47"/>
      <c r="F591" s="47"/>
    </row>
    <row r="592" spans="1:6" s="32" customFormat="1">
      <c r="A592" s="96"/>
      <c r="B592" s="52"/>
      <c r="C592" s="53"/>
      <c r="D592" s="53"/>
      <c r="E592" s="47"/>
      <c r="F592" s="47"/>
    </row>
    <row r="593" spans="1:6" s="32" customFormat="1">
      <c r="A593" s="96"/>
      <c r="B593" s="52"/>
      <c r="C593" s="53"/>
      <c r="D593" s="53"/>
      <c r="E593" s="47"/>
      <c r="F593" s="47"/>
    </row>
    <row r="594" spans="1:6" s="32" customFormat="1">
      <c r="A594" s="96"/>
      <c r="B594" s="52"/>
      <c r="C594" s="53"/>
      <c r="D594" s="53"/>
      <c r="E594" s="47"/>
      <c r="F594" s="47"/>
    </row>
    <row r="595" spans="1:6" s="32" customFormat="1">
      <c r="A595" s="96"/>
      <c r="B595" s="52"/>
      <c r="C595" s="53"/>
      <c r="D595" s="53"/>
      <c r="E595" s="47"/>
      <c r="F595" s="47"/>
    </row>
    <row r="596" spans="1:6" s="32" customFormat="1">
      <c r="A596" s="96"/>
      <c r="B596" s="52"/>
      <c r="C596" s="53"/>
      <c r="D596" s="53"/>
      <c r="E596" s="47"/>
      <c r="F596" s="47"/>
    </row>
    <row r="597" spans="1:6">
      <c r="A597" s="96"/>
      <c r="B597" s="6"/>
      <c r="C597" s="2"/>
      <c r="D597" s="2"/>
    </row>
    <row r="598" spans="1:6">
      <c r="A598" s="96"/>
      <c r="B598" s="6"/>
      <c r="C598" s="2"/>
      <c r="D598" s="2"/>
    </row>
    <row r="599" spans="1:6">
      <c r="A599" s="96"/>
      <c r="B599" s="6"/>
      <c r="C599" s="2"/>
      <c r="D599" s="2"/>
    </row>
    <row r="600" spans="1:6">
      <c r="A600" s="96"/>
      <c r="B600" s="6"/>
      <c r="C600" s="2"/>
      <c r="D600" s="2"/>
    </row>
    <row r="601" spans="1:6">
      <c r="A601" s="96"/>
      <c r="B601" s="6"/>
      <c r="C601" s="2"/>
      <c r="D601" s="2"/>
    </row>
    <row r="602" spans="1:6">
      <c r="A602" s="96"/>
      <c r="B602" s="6"/>
      <c r="C602" s="2"/>
      <c r="D602" s="2"/>
    </row>
    <row r="603" spans="1:6">
      <c r="A603" s="96"/>
      <c r="B603" s="6"/>
      <c r="C603" s="2"/>
      <c r="D603" s="2"/>
    </row>
    <row r="604" spans="1:6">
      <c r="A604" s="96"/>
      <c r="B604" s="6"/>
      <c r="C604" s="2"/>
      <c r="D604" s="2"/>
    </row>
    <row r="638" spans="1:2">
      <c r="A638" s="70"/>
      <c r="B638" s="33"/>
    </row>
  </sheetData>
  <protectedRanges>
    <protectedRange sqref="B502:B510" name="Range1_1"/>
  </protectedRanges>
  <mergeCells count="5">
    <mergeCell ref="B2:F2"/>
    <mergeCell ref="A10:F10"/>
    <mergeCell ref="B353:E353"/>
    <mergeCell ref="B511:E511"/>
    <mergeCell ref="B261:E261"/>
  </mergeCells>
  <pageMargins left="0.70866141732283472" right="0.31496062992125984" top="0.74803149606299213" bottom="0.55118110236220474" header="0.31496062992125984" footer="0.23622047244094491"/>
  <pageSetup paperSize="9" orientation="portrait" r:id="rId1"/>
  <headerFooter differentFirst="1">
    <oddHeader>&amp;C&amp;10&amp;U&amp;F</oddHeader>
    <oddFooter>&amp;C&amp;10&amp;UStranica &amp;P od &amp;N</oddFooter>
  </headerFooter>
  <rowBreaks count="3" manualBreakCount="3">
    <brk id="260" max="16383" man="1"/>
    <brk id="354" max="16383" man="1"/>
    <brk id="49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GHV-TROŠKOVNIK</vt:lpstr>
      <vt:lpstr>'GHV-TROŠKOVNIK'!Print_Area</vt:lpstr>
    </vt:vector>
  </TitlesOfParts>
  <Company>Grad Zagreb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Zrinski</dc:creator>
  <cp:lastModifiedBy>obolgo</cp:lastModifiedBy>
  <cp:lastPrinted>2023-05-12T13:12:44Z</cp:lastPrinted>
  <dcterms:created xsi:type="dcterms:W3CDTF">2016-10-04T08:33:55Z</dcterms:created>
  <dcterms:modified xsi:type="dcterms:W3CDTF">2025-05-19T22:21:28Z</dcterms:modified>
</cp:coreProperties>
</file>