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Grupa I" sheetId="1" r:id="rId1"/>
    <sheet name="Grupa II" sheetId="2" state="hidden" r:id="rId2"/>
    <sheet name="List1" sheetId="4" r:id="rId3"/>
  </sheets>
  <calcPr calcId="124519"/>
</workbook>
</file>

<file path=xl/calcChain.xml><?xml version="1.0" encoding="utf-8"?>
<calcChain xmlns="http://schemas.openxmlformats.org/spreadsheetml/2006/main">
  <c r="H12" i="2"/>
  <c r="H28" s="1"/>
  <c r="H13"/>
  <c r="H14"/>
  <c r="H15"/>
  <c r="H16"/>
  <c r="H17"/>
  <c r="H18"/>
  <c r="H19"/>
  <c r="H20"/>
  <c r="H21"/>
  <c r="H22"/>
  <c r="H23"/>
  <c r="H24"/>
  <c r="H25"/>
  <c r="H26"/>
  <c r="H27"/>
</calcChain>
</file>

<file path=xl/sharedStrings.xml><?xml version="1.0" encoding="utf-8"?>
<sst xmlns="http://schemas.openxmlformats.org/spreadsheetml/2006/main" count="111" uniqueCount="65">
  <si>
    <t>Ponuditelj:</t>
  </si>
  <si>
    <t>Osoba Ponuditelja za kontakt:</t>
  </si>
  <si>
    <t>Naziv</t>
  </si>
  <si>
    <t>Ime i prezime:_____________________________</t>
  </si>
  <si>
    <t>Sjedište</t>
  </si>
  <si>
    <t>Broj telefona/telefaks:________________________</t>
  </si>
  <si>
    <t>OIB</t>
  </si>
  <si>
    <t>R. br.</t>
  </si>
  <si>
    <t>Jed. mjere</t>
  </si>
  <si>
    <t>Količina</t>
  </si>
  <si>
    <t xml:space="preserve">Trgovački naziv </t>
  </si>
  <si>
    <t>Proizvođač</t>
  </si>
  <si>
    <t>Jedinična cijena</t>
  </si>
  <si>
    <t>Ukupni iznos</t>
  </si>
  <si>
    <t>PDV( 25 ili 5%)</t>
  </si>
  <si>
    <t>1.</t>
  </si>
  <si>
    <t>kom</t>
  </si>
  <si>
    <t>PDV:</t>
  </si>
  <si>
    <t>Vrijednost ponude s PDV-om:</t>
  </si>
  <si>
    <t>Mjesto i datum:__________________________</t>
  </si>
  <si>
    <t>Pečat i potpis</t>
  </si>
  <si>
    <t>2.</t>
  </si>
  <si>
    <t>Ukupno bez PDV-a:</t>
  </si>
  <si>
    <t>3.</t>
  </si>
  <si>
    <t>4.</t>
  </si>
  <si>
    <t>TROŠKOVNIK</t>
  </si>
  <si>
    <t>5.</t>
  </si>
  <si>
    <t>6.</t>
  </si>
  <si>
    <t>7.</t>
  </si>
  <si>
    <t>8.</t>
  </si>
  <si>
    <t>9.</t>
  </si>
  <si>
    <t>10.</t>
  </si>
  <si>
    <t>11.</t>
  </si>
  <si>
    <t>Granulat na bazi  kalijperoksimonosulfata ( 20 - 40 g) za čišćenje i dezinfekciju površina i u prostorima sa povećanim rizikom  ili jednakovrijedno po namjeni i djelotvornosti na skupine mikroorganizama što se dokazuje certifikatom o djelotvornosti ad 1,2 i 3 po EU normama</t>
  </si>
  <si>
    <t>Predmet nabave: Antiseptici i dezinficijensi Grupa II</t>
  </si>
  <si>
    <t>aldehidni dezinficijens za površine instrumente i pribor,koji sadrži 8g gluteraldehida, 3g didecildimetilamonij klorida, 6g benzalkonij klorida, s baktericidnim, virucidnim, tuberkulocidnim i sporocidnim djelovanjem, pak 1l</t>
  </si>
  <si>
    <t>aldehidni dezinficijens za površine instrumente i pribor,koji sadrži 8g gluteraldehida, 3g didecildimetilamonij klorida, 6g benzalkonij klorida, s baktericidnim, virucidnim, tuberkulocidnim i sporocidnim djelovanjem, pak 3l</t>
  </si>
  <si>
    <t>Alkoholni dezinficijens za ruke sa 0,8% klorheksidinglukonata  u 80% alkoholu a 3 L s produženim djelovanjem, potpuni baktericid i virucid (ispunjava norme  EN 1500, EN 12791) ili jednakovrijedno</t>
  </si>
  <si>
    <t>Alkoholni dezinficijens za ruke sa 0,8% klorheksidinglukonata  u 80% alkoholu a 500 ml s produženim djelovanjem, potpuni baktericid i virucid (ispunjava norme  EN 1500, EN 12791) ili jednakovrijedno</t>
  </si>
  <si>
    <t>Alkoholni dezinficijens za ruke sa 0,8% klorheksidinglukonata  u 80% alkoholu a 200 ml s produženim djelovanjem, potpuni baktericid i virucid (ispunjava norme  EN 1500, EN 12791) ili jednakovrijedno</t>
  </si>
  <si>
    <t>Detergentni antiseptik sa 4,5% klorheksidinglukonatom a 3 L s produženim djelovanjem (ispunjava norme  EN 1499, EN 12791) ili jednakovrijedno</t>
  </si>
  <si>
    <t>Detergentni antiseptik sa 4,5% klorheksidinglukonatom a 500 ml s produženim djelovanjem (ispunjava norme  EN 1499, EN 12791) ili jednakovrijedno</t>
  </si>
  <si>
    <t>Polialkoholni antiseptik za ruke, 100 ml otopine sadrži 46 g etanola i 25 g izopropanola, potpuni baktericid i virucid (ispunjava norme EN 1500, EN 12791), pakiranje 500 ml ili jednakovrijedno</t>
  </si>
  <si>
    <t>Polialkoholni antiseptik za ruke, 100 ml otopine sadrži 46 g etanola i 25 g izopropanola, potpuni baktericid i virucid (ispunjava norme EN 1500, EN 12791), pakiranje 3 L ili jednakovrijedno</t>
  </si>
  <si>
    <t xml:space="preserve">Antiseptik za rane i sluznice koji sadrži Oktenidindihidroklorid i fenoksietanol ( pak a 250 ml) ili jednakovrijedno po namjeni i edjelotvornosti na skupine mikororganizama  što se dokazuje certifikatom o djelotvornosti ad 1. po Eu normama </t>
  </si>
  <si>
    <t xml:space="preserve">Antiseptik za rane i sluznice koji sadrži Oktenidindihidroklorid i fenoksietanol ( pak a 50 ml) ili jednakovrijedno po namjeni i edjelotvornosti na skupine mikororganizama  što se dokazuje certifikatom o djelotvornosti ad 1. po Eu normama </t>
  </si>
  <si>
    <t xml:space="preserve">Antiseptik za rane i sluznice koji sadrži Oktenidindihidroklorid i fenoksietanol ( pak a 1000 ml) ili jednakovrijedno po namjeni i edjelotvornosti na skupine mikororganizama  što se dokazuje certifikatom o djelotvornosti ad 1. po Eu normama </t>
  </si>
  <si>
    <t>koncentrirano sredstvo za prpiremu otopine za dezinfekciju sluznice na bazi klorheksidin glukonat ili jednakovrijedno po namjeni i djelotvornosti na skupine mikroorganizama što se dokazuje certifikatom o djelotvornosti ad1. po Eu normama</t>
  </si>
  <si>
    <t xml:space="preserve">Otopina 10% povidon jodida, za dezinfekciju kože u kirurgiji </t>
  </si>
  <si>
    <t xml:space="preserve">Otopina povidon jodid 1% (pak a 100 ml) za ispiranje usne šupljine </t>
  </si>
  <si>
    <t>Ukupna vrijednost bez PDV-a</t>
  </si>
  <si>
    <t>Vrijednost ponude s PDV-om</t>
  </si>
  <si>
    <t>Sredstvo za dezinfekciju kože (prilikom insercije CVK) na osnovi 2% klorheksidina i 70% izopropanola a 200 ml</t>
  </si>
  <si>
    <t>Virucidno alkoholno sredstvo za dezinfekciju ruku na osnovi 89% etanola s dodatkom pantenola i vitamina E a 5 L</t>
  </si>
  <si>
    <t>Virucidno alkoholno sredstvo za dezinfekciju ruku na osnovi 89% etanola s dodatkom pantenola i vitamina E a 500 ml</t>
  </si>
  <si>
    <t>Virucidno alkoholno sredstvo za dezinfekciju ruku na osnovi 89% etanola s dodatkom pantenola i vitamina E  a 100 ml</t>
  </si>
  <si>
    <t>Antimikrobni losion za pranje i dekolonizaciju kože, bez potrebe ispiranja koji sadrži 0,9% klorheksidinglukonata i 0,9% didecildimetilamonij klorida a 500 ml</t>
  </si>
  <si>
    <t>Glukoprotamin+alkohol (za dezinfekciju osjetljivih površina) a 750 ml</t>
  </si>
  <si>
    <t>Blago alkoholno sredstvo za čišćenje i dezinfekciju površina i medicinskog inventara na osnovi fenoksietanola,dodecilamina i benzankolij klorida a 6 L</t>
  </si>
  <si>
    <t>Impregnacijska posuda za suhe krpe</t>
  </si>
  <si>
    <t>Suhe krpe za impregnaciju izrađene od celuloze 60g/m² a 99 krpa u roli</t>
  </si>
  <si>
    <t>Sporocidni dezinficijens u formi pjene za radne i kontaktne površine koji na 100g proizvoda sadrži 1,5 g vodikovog peroksida a 750 ml</t>
  </si>
  <si>
    <t>Predmet nabave: Antiseptici i dezinficijensi- grupa 5</t>
  </si>
  <si>
    <t>Dezinficijens za termostabilne i termolabilne  instrumente,uključujući endoskope pogodan za ručno i strojno čišćenje,aktivni sastojak natrijperkarbonat TAED 1,5kg</t>
  </si>
  <si>
    <t>kom.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</si>
</sst>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89">
    <xf numFmtId="0" fontId="0" fillId="0" borderId="0" xfId="0"/>
    <xf numFmtId="0" fontId="3" fillId="0" borderId="0" xfId="0" applyFont="1" applyBorder="1" applyAlignment="1"/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7" fillId="2" borderId="0" xfId="0" applyFont="1" applyFill="1"/>
    <xf numFmtId="2" fontId="8" fillId="2" borderId="0" xfId="0" applyNumberFormat="1" applyFont="1" applyFill="1" applyBorder="1" applyAlignment="1">
      <alignment horizontal="center"/>
    </xf>
    <xf numFmtId="2" fontId="8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2" fontId="0" fillId="2" borderId="0" xfId="0" applyNumberFormat="1" applyFill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9" fillId="2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 applyAlignment="1">
      <alignment vertic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Border="1" applyAlignment="1"/>
    <xf numFmtId="43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8" fillId="2" borderId="0" xfId="0" applyFont="1" applyFill="1" applyAlignment="1"/>
    <xf numFmtId="43" fontId="7" fillId="2" borderId="3" xfId="1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43" fontId="7" fillId="2" borderId="7" xfId="0" applyNumberFormat="1" applyFont="1" applyFill="1" applyBorder="1" applyAlignment="1">
      <alignment vertical="center"/>
    </xf>
    <xf numFmtId="43" fontId="0" fillId="0" borderId="7" xfId="0" applyNumberFormat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43" fontId="0" fillId="0" borderId="0" xfId="0" applyNumberFormat="1"/>
    <xf numFmtId="0" fontId="10" fillId="2" borderId="3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7" fillId="2" borderId="8" xfId="1" applyNumberFormat="1" applyFont="1" applyFill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11" fillId="2" borderId="3" xfId="2" applyFont="1" applyFill="1" applyBorder="1" applyAlignment="1" applyProtection="1">
      <alignment vertical="center" wrapText="1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wrapText="1"/>
    </xf>
    <xf numFmtId="0" fontId="0" fillId="2" borderId="3" xfId="2" applyFont="1" applyFill="1" applyBorder="1" applyAlignment="1" applyProtection="1">
      <alignment vertical="center" wrapText="1"/>
    </xf>
    <xf numFmtId="0" fontId="11" fillId="0" borderId="3" xfId="2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3" fontId="7" fillId="2" borderId="3" xfId="0" applyNumberFormat="1" applyFont="1" applyFill="1" applyBorder="1" applyAlignment="1">
      <alignment vertical="center"/>
    </xf>
    <xf numFmtId="2" fontId="0" fillId="0" borderId="3" xfId="0" applyNumberFormat="1" applyBorder="1" applyAlignment="1">
      <alignment horizontal="center"/>
    </xf>
    <xf numFmtId="0" fontId="8" fillId="2" borderId="3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3" fontId="8" fillId="2" borderId="3" xfId="0" applyNumberFormat="1" applyFont="1" applyFill="1" applyBorder="1" applyAlignment="1">
      <alignment vertical="center"/>
    </xf>
    <xf numFmtId="43" fontId="8" fillId="2" borderId="6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Normal_Pr 3. konačno" xfId="2"/>
    <cellStyle name="Obič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16" workbookViewId="0">
      <selection activeCell="K21" sqref="K21"/>
    </sheetView>
  </sheetViews>
  <sheetFormatPr defaultRowHeight="15"/>
  <cols>
    <col min="1" max="1" width="5.140625" customWidth="1"/>
    <col min="2" max="2" width="33.140625" customWidth="1"/>
    <col min="3" max="3" width="8" customWidth="1"/>
    <col min="5" max="5" width="12.7109375" customWidth="1"/>
    <col min="6" max="6" width="12.5703125" customWidth="1"/>
    <col min="7" max="7" width="11" customWidth="1"/>
    <col min="8" max="8" width="18.85546875" customWidth="1"/>
    <col min="9" max="9" width="9.140625" customWidth="1"/>
    <col min="10" max="10" width="13.140625" customWidth="1"/>
    <col min="11" max="11" width="12.140625" bestFit="1" customWidth="1"/>
  </cols>
  <sheetData>
    <row r="1" spans="1:11">
      <c r="A1" s="81" t="s">
        <v>0</v>
      </c>
      <c r="B1" s="81"/>
      <c r="C1" s="81"/>
      <c r="D1" s="81"/>
      <c r="E1" s="1"/>
      <c r="F1" s="1"/>
      <c r="G1" s="1" t="s">
        <v>1</v>
      </c>
      <c r="H1" s="1"/>
      <c r="I1" s="1"/>
      <c r="J1" s="1"/>
    </row>
    <row r="2" spans="1:11" ht="16.5" customHeight="1">
      <c r="A2" s="82"/>
      <c r="B2" s="82"/>
      <c r="C2" s="82"/>
      <c r="D2" s="82"/>
      <c r="E2" s="2"/>
      <c r="F2" s="2"/>
      <c r="G2" s="2"/>
      <c r="H2" s="3"/>
      <c r="I2" s="4"/>
    </row>
    <row r="3" spans="1:11" ht="27.75" customHeight="1">
      <c r="A3" s="83" t="s">
        <v>2</v>
      </c>
      <c r="B3" s="83"/>
      <c r="C3" s="83"/>
      <c r="D3" s="83"/>
      <c r="E3" s="5"/>
      <c r="F3" s="29" t="s">
        <v>3</v>
      </c>
      <c r="G3" s="29"/>
      <c r="H3" s="29"/>
      <c r="I3" s="29"/>
      <c r="J3" s="29"/>
    </row>
    <row r="4" spans="1:11" ht="25.5" customHeight="1">
      <c r="A4" s="80" t="s">
        <v>4</v>
      </c>
      <c r="B4" s="80"/>
      <c r="C4" s="80"/>
      <c r="D4" s="80"/>
      <c r="E4" s="5"/>
      <c r="F4" s="29" t="s">
        <v>5</v>
      </c>
      <c r="G4" s="29"/>
      <c r="H4" s="29"/>
      <c r="I4" s="29"/>
      <c r="J4" s="29"/>
    </row>
    <row r="5" spans="1:11">
      <c r="A5" s="84" t="s">
        <v>6</v>
      </c>
      <c r="B5" s="84"/>
      <c r="C5" s="84"/>
      <c r="D5" s="84"/>
      <c r="E5" s="5"/>
      <c r="F5" s="5"/>
      <c r="G5" s="5"/>
      <c r="H5" s="6"/>
      <c r="I5" s="7"/>
    </row>
    <row r="6" spans="1:11">
      <c r="A6" s="8"/>
      <c r="B6" s="74" t="s">
        <v>25</v>
      </c>
      <c r="C6" s="74"/>
      <c r="D6" s="74"/>
      <c r="E6" s="74"/>
      <c r="F6" s="74"/>
      <c r="G6" s="74"/>
      <c r="H6" s="74"/>
      <c r="I6" s="7"/>
    </row>
    <row r="7" spans="1:11">
      <c r="A7" s="27"/>
      <c r="B7" s="27"/>
      <c r="C7" s="27"/>
      <c r="D7" s="27"/>
      <c r="E7" s="27"/>
      <c r="F7" s="27"/>
      <c r="G7" s="27"/>
      <c r="H7" s="27"/>
      <c r="I7" s="7"/>
    </row>
    <row r="8" spans="1:11">
      <c r="A8" s="27"/>
      <c r="B8" s="27"/>
      <c r="C8" s="27"/>
      <c r="D8" s="27"/>
      <c r="E8" s="27"/>
      <c r="F8" s="27"/>
      <c r="G8" s="27"/>
      <c r="H8" s="27"/>
      <c r="I8" s="7"/>
    </row>
    <row r="9" spans="1:11">
      <c r="A9" s="34" t="s">
        <v>62</v>
      </c>
      <c r="B9" s="34"/>
      <c r="C9" s="34"/>
      <c r="D9" s="34"/>
      <c r="E9" s="34"/>
      <c r="F9" s="11"/>
      <c r="G9" s="11"/>
      <c r="H9" s="12"/>
      <c r="I9" s="12"/>
    </row>
    <row r="10" spans="1:11">
      <c r="A10" s="9"/>
      <c r="B10" s="9"/>
      <c r="C10" s="10"/>
      <c r="D10" s="11"/>
      <c r="E10" s="11"/>
      <c r="F10" s="11"/>
      <c r="G10" s="11"/>
      <c r="H10" s="12"/>
      <c r="I10" s="12"/>
    </row>
    <row r="11" spans="1:11" ht="30">
      <c r="A11" s="13" t="s">
        <v>7</v>
      </c>
      <c r="B11" s="13" t="s">
        <v>2</v>
      </c>
      <c r="C11" s="14" t="s">
        <v>8</v>
      </c>
      <c r="D11" s="14" t="s">
        <v>9</v>
      </c>
      <c r="E11" s="14" t="s">
        <v>10</v>
      </c>
      <c r="F11" s="14" t="s">
        <v>11</v>
      </c>
      <c r="G11" s="15" t="s">
        <v>12</v>
      </c>
      <c r="H11" s="16" t="s">
        <v>13</v>
      </c>
      <c r="I11" s="17" t="s">
        <v>14</v>
      </c>
    </row>
    <row r="12" spans="1:11" ht="60">
      <c r="A12" s="18" t="s">
        <v>15</v>
      </c>
      <c r="B12" s="52" t="s">
        <v>55</v>
      </c>
      <c r="C12" s="18" t="s">
        <v>16</v>
      </c>
      <c r="D12" s="19">
        <v>10</v>
      </c>
      <c r="E12" s="44"/>
      <c r="F12" s="43"/>
      <c r="G12" s="35"/>
      <c r="H12" s="32"/>
      <c r="I12" s="33"/>
      <c r="J12" s="41"/>
      <c r="K12" s="41"/>
    </row>
    <row r="13" spans="1:11" ht="60">
      <c r="A13" s="18" t="s">
        <v>21</v>
      </c>
      <c r="B13" s="53" t="s">
        <v>54</v>
      </c>
      <c r="C13" s="18" t="s">
        <v>16</v>
      </c>
      <c r="D13" s="19">
        <v>400</v>
      </c>
      <c r="E13" s="28"/>
      <c r="F13" s="42"/>
      <c r="G13" s="35"/>
      <c r="H13" s="32"/>
      <c r="I13" s="33"/>
      <c r="J13" s="41"/>
      <c r="K13" s="41"/>
    </row>
    <row r="14" spans="1:11" ht="60">
      <c r="A14" s="18" t="s">
        <v>23</v>
      </c>
      <c r="B14" s="53" t="s">
        <v>53</v>
      </c>
      <c r="C14" s="45" t="s">
        <v>16</v>
      </c>
      <c r="D14" s="46">
        <v>10</v>
      </c>
      <c r="E14" s="47"/>
      <c r="F14" s="48"/>
      <c r="G14" s="49"/>
      <c r="H14" s="32"/>
      <c r="I14" s="50"/>
      <c r="J14" s="41"/>
      <c r="K14" s="41"/>
    </row>
    <row r="15" spans="1:11" ht="60">
      <c r="A15" s="18" t="s">
        <v>24</v>
      </c>
      <c r="B15" s="54" t="s">
        <v>52</v>
      </c>
      <c r="C15" s="18" t="s">
        <v>16</v>
      </c>
      <c r="D15" s="19">
        <v>5</v>
      </c>
      <c r="E15" s="28"/>
      <c r="F15" s="42"/>
      <c r="G15" s="35"/>
      <c r="H15" s="32"/>
      <c r="I15" s="33"/>
      <c r="J15" s="41"/>
      <c r="K15" s="41"/>
    </row>
    <row r="16" spans="1:11" ht="90">
      <c r="A16" s="18" t="s">
        <v>26</v>
      </c>
      <c r="B16" s="55" t="s">
        <v>56</v>
      </c>
      <c r="C16" s="18" t="s">
        <v>16</v>
      </c>
      <c r="D16" s="19">
        <v>10</v>
      </c>
      <c r="E16" s="28"/>
      <c r="F16" s="42"/>
      <c r="G16" s="35"/>
      <c r="H16" s="32"/>
      <c r="I16" s="33"/>
      <c r="J16" s="41"/>
      <c r="K16" s="41"/>
    </row>
    <row r="17" spans="1:11" ht="45">
      <c r="A17" s="18" t="s">
        <v>27</v>
      </c>
      <c r="B17" s="51" t="s">
        <v>57</v>
      </c>
      <c r="C17" s="18" t="s">
        <v>16</v>
      </c>
      <c r="D17" s="19">
        <v>360</v>
      </c>
      <c r="E17" s="28"/>
      <c r="F17" s="42"/>
      <c r="G17" s="35"/>
      <c r="H17" s="32"/>
      <c r="I17" s="33"/>
      <c r="J17" s="41"/>
      <c r="K17" s="41"/>
    </row>
    <row r="18" spans="1:11" ht="75">
      <c r="A18" s="18" t="s">
        <v>28</v>
      </c>
      <c r="B18" s="55" t="s">
        <v>58</v>
      </c>
      <c r="C18" s="18" t="s">
        <v>16</v>
      </c>
      <c r="D18" s="19">
        <v>10</v>
      </c>
      <c r="E18" s="28"/>
      <c r="F18" s="42"/>
      <c r="G18" s="35"/>
      <c r="H18" s="32"/>
      <c r="I18" s="33"/>
      <c r="J18" s="41"/>
      <c r="K18" s="41"/>
    </row>
    <row r="19" spans="1:11" ht="30">
      <c r="A19" s="18" t="s">
        <v>29</v>
      </c>
      <c r="B19" s="54" t="s">
        <v>59</v>
      </c>
      <c r="C19" s="18" t="s">
        <v>16</v>
      </c>
      <c r="D19" s="19">
        <v>10</v>
      </c>
      <c r="E19" s="28"/>
      <c r="F19" s="42"/>
      <c r="G19" s="35"/>
      <c r="H19" s="32"/>
      <c r="I19" s="33"/>
      <c r="J19" s="41"/>
      <c r="K19" s="41"/>
    </row>
    <row r="20" spans="1:11" ht="30">
      <c r="A20" s="18" t="s">
        <v>30</v>
      </c>
      <c r="B20" s="55" t="s">
        <v>60</v>
      </c>
      <c r="C20" s="18" t="s">
        <v>16</v>
      </c>
      <c r="D20" s="19">
        <v>100</v>
      </c>
      <c r="E20" s="28"/>
      <c r="F20" s="42"/>
      <c r="G20" s="35"/>
      <c r="H20" s="32"/>
      <c r="I20" s="33"/>
      <c r="J20" s="41"/>
      <c r="K20" s="41"/>
    </row>
    <row r="21" spans="1:11" ht="75">
      <c r="A21" s="18" t="s">
        <v>31</v>
      </c>
      <c r="B21" s="55" t="s">
        <v>61</v>
      </c>
      <c r="C21" s="18" t="s">
        <v>16</v>
      </c>
      <c r="D21" s="19">
        <v>40</v>
      </c>
      <c r="E21" s="28"/>
      <c r="F21" s="42"/>
      <c r="G21" s="35"/>
      <c r="H21" s="32"/>
      <c r="I21" s="33"/>
      <c r="J21" s="41"/>
      <c r="K21" s="41"/>
    </row>
    <row r="22" spans="1:11" ht="90">
      <c r="A22" s="18" t="s">
        <v>32</v>
      </c>
      <c r="B22" s="55" t="s">
        <v>63</v>
      </c>
      <c r="C22" s="18" t="s">
        <v>64</v>
      </c>
      <c r="D22" s="19">
        <v>25</v>
      </c>
      <c r="E22" s="28"/>
      <c r="F22" s="42"/>
      <c r="G22" s="35"/>
      <c r="H22" s="32"/>
      <c r="I22" s="33"/>
      <c r="J22" s="41"/>
      <c r="K22" s="41"/>
    </row>
    <row r="23" spans="1:11">
      <c r="A23" s="20"/>
      <c r="B23" s="59"/>
      <c r="C23" s="20"/>
      <c r="D23" s="36"/>
      <c r="E23" s="76" t="s">
        <v>22</v>
      </c>
      <c r="F23" s="77"/>
      <c r="G23" s="78"/>
      <c r="H23" s="39"/>
      <c r="I23" s="37"/>
      <c r="J23" s="41"/>
      <c r="K23" s="41"/>
    </row>
    <row r="24" spans="1:11">
      <c r="A24" s="20"/>
      <c r="B24" s="59"/>
      <c r="C24" s="20"/>
      <c r="D24" s="36"/>
      <c r="E24" s="79" t="s">
        <v>17</v>
      </c>
      <c r="F24" s="79"/>
      <c r="G24" s="79"/>
      <c r="H24" s="39"/>
      <c r="I24" s="37"/>
      <c r="J24" s="41"/>
      <c r="K24" s="41"/>
    </row>
    <row r="25" spans="1:11">
      <c r="A25" s="20"/>
      <c r="B25" s="40"/>
      <c r="C25" s="20"/>
      <c r="D25" s="36"/>
      <c r="E25" s="75" t="s">
        <v>18</v>
      </c>
      <c r="F25" s="75"/>
      <c r="G25" s="75"/>
      <c r="H25" s="39"/>
      <c r="I25" s="37"/>
      <c r="J25" s="41"/>
      <c r="K25" s="41"/>
    </row>
    <row r="26" spans="1:11">
      <c r="A26" s="22"/>
      <c r="B26" s="22"/>
      <c r="C26" s="22"/>
      <c r="D26" s="22"/>
      <c r="E26" s="22"/>
      <c r="H26" s="23"/>
      <c r="I26" s="24"/>
      <c r="J26" s="41"/>
      <c r="K26" s="41"/>
    </row>
    <row r="27" spans="1:11">
      <c r="C27" s="26"/>
      <c r="H27" s="23"/>
      <c r="I27" s="23"/>
      <c r="J27" s="41"/>
      <c r="K27" s="41"/>
    </row>
    <row r="28" spans="1:11">
      <c r="B28" s="30" t="s">
        <v>19</v>
      </c>
      <c r="C28" s="30"/>
      <c r="D28" s="30"/>
      <c r="E28" s="30"/>
      <c r="F28" s="30"/>
      <c r="G28" s="72"/>
      <c r="H28" s="72"/>
      <c r="I28" s="23"/>
      <c r="J28" s="41"/>
      <c r="K28" s="41"/>
    </row>
    <row r="29" spans="1:11">
      <c r="B29" s="30"/>
      <c r="C29" s="30"/>
      <c r="D29" s="30"/>
      <c r="E29" s="30"/>
      <c r="F29" s="30"/>
      <c r="G29" s="73" t="s">
        <v>20</v>
      </c>
      <c r="H29" s="73"/>
      <c r="I29" s="23"/>
      <c r="J29" s="41"/>
      <c r="K29" s="41"/>
    </row>
    <row r="30" spans="1:11">
      <c r="C30" s="25"/>
      <c r="J30" s="41"/>
      <c r="K30" s="41"/>
    </row>
    <row r="31" spans="1:11">
      <c r="C31" s="25"/>
      <c r="J31" s="41"/>
      <c r="K31" s="41"/>
    </row>
    <row r="32" spans="1:11" ht="44.25" customHeight="1">
      <c r="C32" s="25"/>
      <c r="J32" s="41"/>
      <c r="K32" s="41"/>
    </row>
    <row r="33" spans="10:11" ht="27.75" customHeight="1">
      <c r="J33" s="21"/>
      <c r="K33" s="41"/>
    </row>
    <row r="34" spans="10:11" ht="20.25" customHeight="1">
      <c r="J34" s="21"/>
    </row>
    <row r="37" spans="10:11">
      <c r="J37" s="31"/>
      <c r="K37" s="31"/>
    </row>
    <row r="38" spans="10:11">
      <c r="J38" s="31"/>
      <c r="K38" s="31"/>
    </row>
  </sheetData>
  <mergeCells count="11">
    <mergeCell ref="A4:D4"/>
    <mergeCell ref="A1:D1"/>
    <mergeCell ref="A2:D2"/>
    <mergeCell ref="A3:D3"/>
    <mergeCell ref="A5:D5"/>
    <mergeCell ref="G28:H28"/>
    <mergeCell ref="G29:H29"/>
    <mergeCell ref="B6:H6"/>
    <mergeCell ref="E25:G25"/>
    <mergeCell ref="E23:G23"/>
    <mergeCell ref="E24:G24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opLeftCell="A6" workbookViewId="0">
      <selection activeCell="H12" sqref="H12:H28"/>
    </sheetView>
  </sheetViews>
  <sheetFormatPr defaultRowHeight="15"/>
  <cols>
    <col min="1" max="1" width="5.140625" customWidth="1"/>
    <col min="2" max="2" width="33.140625" customWidth="1"/>
    <col min="3" max="3" width="8" customWidth="1"/>
    <col min="5" max="5" width="12.7109375" customWidth="1"/>
    <col min="6" max="6" width="12.5703125" customWidth="1"/>
    <col min="7" max="7" width="11" customWidth="1"/>
    <col min="8" max="8" width="18.85546875" customWidth="1"/>
    <col min="9" max="9" width="9.140625" customWidth="1"/>
    <col min="10" max="10" width="13.140625" customWidth="1"/>
    <col min="11" max="11" width="12.140625" bestFit="1" customWidth="1"/>
  </cols>
  <sheetData>
    <row r="1" spans="1:11">
      <c r="A1" s="81" t="s">
        <v>0</v>
      </c>
      <c r="B1" s="81"/>
      <c r="C1" s="81"/>
      <c r="D1" s="81"/>
      <c r="E1" s="1"/>
      <c r="F1" s="1"/>
      <c r="G1" s="1" t="s">
        <v>1</v>
      </c>
      <c r="H1" s="1"/>
      <c r="I1" s="1"/>
      <c r="J1" s="1"/>
    </row>
    <row r="2" spans="1:11" ht="16.5" customHeight="1">
      <c r="A2" s="82"/>
      <c r="B2" s="82"/>
      <c r="C2" s="82"/>
      <c r="D2" s="82"/>
      <c r="E2" s="2"/>
      <c r="F2" s="2"/>
      <c r="G2" s="2"/>
      <c r="H2" s="3"/>
      <c r="I2" s="4"/>
    </row>
    <row r="3" spans="1:11" ht="27.75" customHeight="1">
      <c r="A3" s="83" t="s">
        <v>2</v>
      </c>
      <c r="B3" s="83"/>
      <c r="C3" s="83"/>
      <c r="D3" s="83"/>
      <c r="E3" s="5"/>
      <c r="F3" s="29" t="s">
        <v>3</v>
      </c>
      <c r="G3" s="29"/>
      <c r="H3" s="29"/>
      <c r="I3" s="29"/>
      <c r="J3" s="29"/>
    </row>
    <row r="4" spans="1:11" ht="25.5" customHeight="1">
      <c r="A4" s="80" t="s">
        <v>4</v>
      </c>
      <c r="B4" s="80"/>
      <c r="C4" s="80"/>
      <c r="D4" s="80"/>
      <c r="E4" s="5"/>
      <c r="F4" s="29" t="s">
        <v>5</v>
      </c>
      <c r="G4" s="29"/>
      <c r="H4" s="29"/>
      <c r="I4" s="29"/>
      <c r="J4" s="29"/>
    </row>
    <row r="5" spans="1:11">
      <c r="A5" s="84" t="s">
        <v>6</v>
      </c>
      <c r="B5" s="84"/>
      <c r="C5" s="84"/>
      <c r="D5" s="84"/>
      <c r="E5" s="5"/>
      <c r="F5" s="5"/>
      <c r="G5" s="5"/>
      <c r="H5" s="6"/>
      <c r="I5" s="7"/>
    </row>
    <row r="6" spans="1:11">
      <c r="A6" s="57"/>
      <c r="B6" s="74" t="s">
        <v>25</v>
      </c>
      <c r="C6" s="74"/>
      <c r="D6" s="74"/>
      <c r="E6" s="74"/>
      <c r="F6" s="74"/>
      <c r="G6" s="74"/>
      <c r="H6" s="74"/>
      <c r="I6" s="7"/>
    </row>
    <row r="7" spans="1:11">
      <c r="A7" s="57"/>
      <c r="B7" s="57"/>
      <c r="C7" s="57"/>
      <c r="D7" s="57"/>
      <c r="E7" s="57"/>
      <c r="F7" s="57"/>
      <c r="G7" s="57"/>
      <c r="H7" s="57"/>
      <c r="I7" s="7"/>
    </row>
    <row r="8" spans="1:11">
      <c r="A8" s="57"/>
      <c r="B8" s="57"/>
      <c r="C8" s="57"/>
      <c r="D8" s="57"/>
      <c r="E8" s="57"/>
      <c r="F8" s="57"/>
      <c r="G8" s="57"/>
      <c r="H8" s="57"/>
      <c r="I8" s="7"/>
    </row>
    <row r="9" spans="1:11">
      <c r="A9" s="34" t="s">
        <v>34</v>
      </c>
      <c r="B9" s="34"/>
      <c r="C9" s="34"/>
      <c r="D9" s="34"/>
      <c r="E9" s="34"/>
      <c r="F9" s="11"/>
      <c r="G9" s="11"/>
      <c r="H9" s="12"/>
      <c r="I9" s="12"/>
    </row>
    <row r="10" spans="1:11">
      <c r="A10" s="9"/>
      <c r="B10" s="9"/>
      <c r="C10" s="10"/>
      <c r="D10" s="11"/>
      <c r="E10" s="11"/>
      <c r="F10" s="11"/>
      <c r="G10" s="11"/>
      <c r="H10" s="12"/>
      <c r="I10" s="12"/>
    </row>
    <row r="11" spans="1:11" ht="30">
      <c r="A11" s="58" t="s">
        <v>7</v>
      </c>
      <c r="B11" s="58" t="s">
        <v>2</v>
      </c>
      <c r="C11" s="14" t="s">
        <v>8</v>
      </c>
      <c r="D11" s="14" t="s">
        <v>9</v>
      </c>
      <c r="E11" s="14" t="s">
        <v>10</v>
      </c>
      <c r="F11" s="14" t="s">
        <v>11</v>
      </c>
      <c r="G11" s="15" t="s">
        <v>12</v>
      </c>
      <c r="H11" s="16" t="s">
        <v>13</v>
      </c>
      <c r="I11" s="17" t="s">
        <v>14</v>
      </c>
    </row>
    <row r="12" spans="1:11" ht="140.25" customHeight="1">
      <c r="A12" s="18">
        <v>1</v>
      </c>
      <c r="B12" s="56" t="s">
        <v>33</v>
      </c>
      <c r="C12" s="18" t="s">
        <v>16</v>
      </c>
      <c r="D12" s="19">
        <v>250</v>
      </c>
      <c r="E12" s="28"/>
      <c r="F12" s="42"/>
      <c r="G12" s="35">
        <v>4.8</v>
      </c>
      <c r="H12" s="32">
        <f t="shared" ref="H12:H27" si="0">G12:G27*D12:D27</f>
        <v>1200</v>
      </c>
      <c r="I12" s="33"/>
      <c r="J12" s="41"/>
      <c r="K12" s="41"/>
    </row>
    <row r="13" spans="1:11" ht="120">
      <c r="A13" s="18">
        <v>2</v>
      </c>
      <c r="B13" s="56" t="s">
        <v>35</v>
      </c>
      <c r="C13" s="18" t="s">
        <v>16</v>
      </c>
      <c r="D13" s="19">
        <v>5</v>
      </c>
      <c r="E13" s="28"/>
      <c r="F13" s="42"/>
      <c r="G13" s="35">
        <v>58.9</v>
      </c>
      <c r="H13" s="32">
        <f t="shared" si="0"/>
        <v>294.5</v>
      </c>
      <c r="I13" s="33"/>
      <c r="J13" s="41"/>
      <c r="K13" s="41"/>
    </row>
    <row r="14" spans="1:11" ht="120" customHeight="1">
      <c r="A14" s="18">
        <v>3</v>
      </c>
      <c r="B14" s="56" t="s">
        <v>36</v>
      </c>
      <c r="C14" s="18" t="s">
        <v>16</v>
      </c>
      <c r="D14" s="19">
        <v>10</v>
      </c>
      <c r="E14" s="28"/>
      <c r="F14" s="42"/>
      <c r="G14" s="35">
        <v>145</v>
      </c>
      <c r="H14" s="32">
        <f t="shared" si="0"/>
        <v>1450</v>
      </c>
      <c r="I14" s="33"/>
      <c r="J14" s="41"/>
      <c r="K14" s="41"/>
    </row>
    <row r="15" spans="1:11" ht="90">
      <c r="A15" s="18"/>
      <c r="B15" s="60" t="s">
        <v>37</v>
      </c>
      <c r="C15" s="18" t="s">
        <v>16</v>
      </c>
      <c r="D15" s="19">
        <v>150</v>
      </c>
      <c r="E15" s="28"/>
      <c r="F15" s="42"/>
      <c r="G15" s="35">
        <v>87</v>
      </c>
      <c r="H15" s="32">
        <f t="shared" si="0"/>
        <v>13050</v>
      </c>
      <c r="I15" s="33"/>
      <c r="J15" s="41"/>
      <c r="K15" s="41"/>
    </row>
    <row r="16" spans="1:11" ht="90">
      <c r="A16" s="18"/>
      <c r="B16" s="60" t="s">
        <v>38</v>
      </c>
      <c r="C16" s="18" t="s">
        <v>16</v>
      </c>
      <c r="D16" s="19">
        <v>500</v>
      </c>
      <c r="E16" s="28"/>
      <c r="F16" s="42"/>
      <c r="G16" s="35">
        <v>159</v>
      </c>
      <c r="H16" s="32">
        <f t="shared" si="0"/>
        <v>79500</v>
      </c>
      <c r="I16" s="33"/>
      <c r="J16" s="41"/>
      <c r="K16" s="41"/>
    </row>
    <row r="17" spans="1:11" ht="90">
      <c r="A17" s="18"/>
      <c r="B17" s="60" t="s">
        <v>39</v>
      </c>
      <c r="C17" s="18" t="s">
        <v>16</v>
      </c>
      <c r="D17" s="19">
        <v>50</v>
      </c>
      <c r="E17" s="28"/>
      <c r="F17" s="42"/>
      <c r="G17" s="35">
        <v>18.399999999999999</v>
      </c>
      <c r="H17" s="32">
        <f t="shared" si="0"/>
        <v>919.99999999999989</v>
      </c>
      <c r="I17" s="33"/>
      <c r="J17" s="41"/>
      <c r="K17" s="41"/>
    </row>
    <row r="18" spans="1:11" ht="75">
      <c r="A18" s="18"/>
      <c r="B18" s="60" t="s">
        <v>40</v>
      </c>
      <c r="C18" s="18" t="s">
        <v>16</v>
      </c>
      <c r="D18" s="19">
        <v>150</v>
      </c>
      <c r="E18" s="28"/>
      <c r="F18" s="42"/>
      <c r="G18" s="35">
        <v>159</v>
      </c>
      <c r="H18" s="32">
        <f t="shared" si="0"/>
        <v>23850</v>
      </c>
      <c r="I18" s="33"/>
      <c r="J18" s="41"/>
      <c r="K18" s="41"/>
    </row>
    <row r="19" spans="1:11" ht="75">
      <c r="A19" s="18"/>
      <c r="B19" s="60" t="s">
        <v>41</v>
      </c>
      <c r="C19" s="18" t="s">
        <v>16</v>
      </c>
      <c r="D19" s="19">
        <v>300</v>
      </c>
      <c r="E19" s="28"/>
      <c r="F19" s="42"/>
      <c r="G19" s="35">
        <v>32</v>
      </c>
      <c r="H19" s="32">
        <f t="shared" si="0"/>
        <v>9600</v>
      </c>
      <c r="I19" s="33"/>
      <c r="J19" s="41"/>
      <c r="K19" s="41"/>
    </row>
    <row r="20" spans="1:11" ht="96" customHeight="1">
      <c r="A20" s="62"/>
      <c r="B20" s="60" t="s">
        <v>42</v>
      </c>
      <c r="C20" s="18" t="s">
        <v>16</v>
      </c>
      <c r="D20" s="63">
        <v>20</v>
      </c>
      <c r="E20" s="66"/>
      <c r="F20" s="66"/>
      <c r="G20" s="70">
        <v>20</v>
      </c>
      <c r="H20" s="64">
        <f t="shared" si="0"/>
        <v>400</v>
      </c>
      <c r="I20" s="65"/>
      <c r="J20" s="41"/>
      <c r="K20" s="41"/>
    </row>
    <row r="21" spans="1:11" ht="96" customHeight="1">
      <c r="A21" s="62"/>
      <c r="B21" s="60" t="s">
        <v>43</v>
      </c>
      <c r="C21" s="18" t="s">
        <v>16</v>
      </c>
      <c r="D21" s="63">
        <v>10</v>
      </c>
      <c r="E21" s="66"/>
      <c r="F21" s="66"/>
      <c r="G21" s="70">
        <v>75</v>
      </c>
      <c r="H21" s="64">
        <f t="shared" si="0"/>
        <v>750</v>
      </c>
      <c r="I21" s="65"/>
      <c r="J21" s="41"/>
      <c r="K21" s="41"/>
    </row>
    <row r="22" spans="1:11" ht="129" customHeight="1">
      <c r="A22" s="62"/>
      <c r="B22" s="68" t="s">
        <v>44</v>
      </c>
      <c r="C22" s="18" t="s">
        <v>16</v>
      </c>
      <c r="D22" s="69">
        <v>25</v>
      </c>
      <c r="E22" s="69"/>
      <c r="F22" s="69"/>
      <c r="G22" s="71">
        <v>31.65</v>
      </c>
      <c r="H22" s="38">
        <f t="shared" si="0"/>
        <v>791.25</v>
      </c>
      <c r="I22" s="65"/>
      <c r="J22" s="41"/>
      <c r="K22" s="41"/>
    </row>
    <row r="23" spans="1:11" ht="127.5" customHeight="1">
      <c r="A23" s="62"/>
      <c r="B23" s="68" t="s">
        <v>45</v>
      </c>
      <c r="C23" s="18" t="s">
        <v>16</v>
      </c>
      <c r="D23" s="69">
        <v>10</v>
      </c>
      <c r="E23" s="69"/>
      <c r="F23" s="69"/>
      <c r="G23" s="71">
        <v>19.16</v>
      </c>
      <c r="H23" s="38">
        <f t="shared" si="0"/>
        <v>191.6</v>
      </c>
      <c r="I23" s="65"/>
      <c r="J23" s="41"/>
      <c r="K23" s="41"/>
    </row>
    <row r="24" spans="1:11" ht="132" customHeight="1">
      <c r="A24" s="62"/>
      <c r="B24" s="61" t="s">
        <v>46</v>
      </c>
      <c r="C24" s="18" t="s">
        <v>16</v>
      </c>
      <c r="D24" s="63">
        <v>40</v>
      </c>
      <c r="E24" s="67"/>
      <c r="F24" s="67"/>
      <c r="G24" s="71">
        <v>57.4</v>
      </c>
      <c r="H24" s="38">
        <f t="shared" si="0"/>
        <v>2296</v>
      </c>
      <c r="I24" s="65"/>
      <c r="J24" s="41"/>
      <c r="K24" s="41"/>
    </row>
    <row r="25" spans="1:11" ht="156.75" customHeight="1">
      <c r="A25" s="62"/>
      <c r="B25" s="68" t="s">
        <v>47</v>
      </c>
      <c r="C25" s="18" t="s">
        <v>16</v>
      </c>
      <c r="D25" s="69">
        <v>2</v>
      </c>
      <c r="E25" s="69"/>
      <c r="F25" s="69"/>
      <c r="G25" s="70">
        <v>61.81</v>
      </c>
      <c r="H25" s="64">
        <f t="shared" si="0"/>
        <v>123.62</v>
      </c>
      <c r="I25" s="65"/>
      <c r="J25" s="41"/>
      <c r="K25" s="41"/>
    </row>
    <row r="26" spans="1:11" ht="30">
      <c r="A26" s="62"/>
      <c r="B26" s="69" t="s">
        <v>48</v>
      </c>
      <c r="C26" s="18" t="s">
        <v>16</v>
      </c>
      <c r="D26" s="69">
        <v>80</v>
      </c>
      <c r="E26" s="69"/>
      <c r="F26" s="69"/>
      <c r="G26" s="70">
        <v>62.04</v>
      </c>
      <c r="H26" s="64">
        <f t="shared" si="0"/>
        <v>4963.2</v>
      </c>
      <c r="I26" s="65"/>
      <c r="J26" s="41"/>
      <c r="K26" s="41"/>
    </row>
    <row r="27" spans="1:11" ht="30">
      <c r="A27" s="62"/>
      <c r="B27" s="69" t="s">
        <v>49</v>
      </c>
      <c r="C27" s="18" t="s">
        <v>16</v>
      </c>
      <c r="D27" s="69">
        <v>5</v>
      </c>
      <c r="E27" s="69"/>
      <c r="F27" s="69"/>
      <c r="G27" s="70">
        <v>17.38</v>
      </c>
      <c r="H27" s="64">
        <f t="shared" si="0"/>
        <v>86.899999999999991</v>
      </c>
      <c r="I27" s="65"/>
      <c r="J27" s="41"/>
      <c r="K27" s="41"/>
    </row>
    <row r="28" spans="1:11">
      <c r="A28" s="85"/>
      <c r="B28" s="85"/>
      <c r="C28" s="85"/>
      <c r="D28" s="20"/>
      <c r="E28" s="79" t="s">
        <v>50</v>
      </c>
      <c r="F28" s="79"/>
      <c r="G28" s="79"/>
      <c r="H28" s="38">
        <f>SUM(H12:H27)</f>
        <v>139467.07</v>
      </c>
      <c r="I28" s="23"/>
      <c r="J28" s="41"/>
      <c r="K28" s="41"/>
    </row>
    <row r="29" spans="1:11">
      <c r="A29" s="22"/>
      <c r="B29" s="22"/>
      <c r="C29" s="22"/>
      <c r="D29" s="22"/>
      <c r="E29" s="79" t="s">
        <v>17</v>
      </c>
      <c r="F29" s="79"/>
      <c r="G29" s="79"/>
      <c r="H29" s="65"/>
      <c r="I29" s="24"/>
      <c r="J29" s="41"/>
      <c r="K29" s="41"/>
    </row>
    <row r="30" spans="1:11" ht="27.75" customHeight="1">
      <c r="C30" s="26"/>
      <c r="E30" s="86" t="s">
        <v>51</v>
      </c>
      <c r="F30" s="87"/>
      <c r="G30" s="88"/>
      <c r="H30" s="65"/>
      <c r="I30" s="23"/>
      <c r="J30" s="21"/>
      <c r="K30" s="41"/>
    </row>
    <row r="31" spans="1:11" ht="20.25" customHeight="1">
      <c r="B31" s="30" t="s">
        <v>19</v>
      </c>
      <c r="C31" s="30"/>
      <c r="D31" s="30"/>
      <c r="E31" s="30"/>
      <c r="F31" s="30"/>
      <c r="G31" s="72"/>
      <c r="H31" s="72"/>
      <c r="I31" s="23"/>
      <c r="J31" s="21"/>
    </row>
    <row r="32" spans="1:11">
      <c r="B32" s="30"/>
      <c r="C32" s="30"/>
      <c r="D32" s="30"/>
      <c r="E32" s="30"/>
      <c r="F32" s="30"/>
      <c r="G32" s="73" t="s">
        <v>20</v>
      </c>
      <c r="H32" s="73"/>
      <c r="I32" s="23"/>
    </row>
    <row r="33" spans="3:11">
      <c r="C33" s="26"/>
    </row>
    <row r="34" spans="3:11">
      <c r="C34" s="26"/>
      <c r="J34" s="31"/>
      <c r="K34" s="31"/>
    </row>
    <row r="35" spans="3:11">
      <c r="C35" s="26"/>
      <c r="J35" s="31"/>
      <c r="K35" s="31"/>
    </row>
  </sheetData>
  <mergeCells count="12">
    <mergeCell ref="G32:H32"/>
    <mergeCell ref="A1:D1"/>
    <mergeCell ref="A2:D2"/>
    <mergeCell ref="A3:D3"/>
    <mergeCell ref="A4:D4"/>
    <mergeCell ref="A5:D5"/>
    <mergeCell ref="B6:H6"/>
    <mergeCell ref="A28:C28"/>
    <mergeCell ref="E28:G28"/>
    <mergeCell ref="G31:H31"/>
    <mergeCell ref="E29:G29"/>
    <mergeCell ref="E30:G3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Grupa I</vt:lpstr>
      <vt:lpstr>Grupa II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2020-11-04T11:17:21Z</dcterms:modified>
</cp:coreProperties>
</file>